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/>
  </bookViews>
  <sheets>
    <sheet name="цел.статьи 2014" sheetId="12" r:id="rId1"/>
  </sheets>
  <definedNames>
    <definedName name="BFT_Print_Titles" localSheetId="0">'цел.статьи 2014'!$12:$14</definedName>
    <definedName name="_xlnm.Print_Titles" localSheetId="0">'цел.статьи 2014'!$12:$14</definedName>
  </definedNames>
  <calcPr calcId="145621"/>
</workbook>
</file>

<file path=xl/calcChain.xml><?xml version="1.0" encoding="utf-8"?>
<calcChain xmlns="http://schemas.openxmlformats.org/spreadsheetml/2006/main">
  <c r="F152" i="12" l="1"/>
  <c r="F151" i="12" s="1"/>
  <c r="F97" i="12"/>
  <c r="F96" i="12" s="1"/>
  <c r="F94" i="12"/>
  <c r="F93" i="12" s="1"/>
  <c r="F92" i="12" s="1"/>
  <c r="F30" i="12"/>
  <c r="F29" i="12" s="1"/>
  <c r="F149" i="12"/>
  <c r="F148" i="12" s="1"/>
  <c r="F147" i="12" s="1"/>
  <c r="F130" i="12"/>
  <c r="F129" i="12" s="1"/>
  <c r="F61" i="12"/>
  <c r="F60" i="12" s="1"/>
  <c r="F59" i="12" s="1"/>
  <c r="F57" i="12"/>
  <c r="F56" i="12" s="1"/>
  <c r="F55" i="12" s="1"/>
  <c r="F41" i="12"/>
  <c r="F40" i="12" s="1"/>
  <c r="F45" i="12"/>
  <c r="F44" i="12" s="1"/>
  <c r="F43" i="12" s="1"/>
  <c r="F49" i="12" l="1"/>
  <c r="F48" i="12"/>
  <c r="F47" i="12"/>
  <c r="F18" i="12"/>
  <c r="F17" i="12" s="1"/>
  <c r="F16" i="12" s="1"/>
  <c r="F124" i="12" l="1"/>
  <c r="F123" i="12" s="1"/>
  <c r="F65" i="12"/>
  <c r="F64" i="12" s="1"/>
  <c r="F63" i="12" s="1"/>
  <c r="F53" i="12"/>
  <c r="F52" i="12" s="1"/>
  <c r="F51" i="12" s="1"/>
  <c r="F37" i="12"/>
  <c r="F36" i="12" s="1"/>
  <c r="F35" i="12" s="1"/>
  <c r="F33" i="12"/>
  <c r="F32" i="12" s="1"/>
  <c r="F28" i="12" s="1"/>
  <c r="F26" i="12"/>
  <c r="F25" i="12" s="1"/>
  <c r="F24" i="12" s="1"/>
  <c r="F84" i="12" l="1"/>
  <c r="F83" i="12" s="1"/>
  <c r="F87" i="12"/>
  <c r="F86" i="12" s="1"/>
  <c r="F39" i="12"/>
  <c r="F159" i="12"/>
  <c r="F154" i="12"/>
  <c r="F156" i="12"/>
  <c r="F145" i="12"/>
  <c r="F144" i="12" s="1"/>
  <c r="F143" i="12" s="1"/>
  <c r="F141" i="12"/>
  <c r="F140" i="12" s="1"/>
  <c r="F139" i="12" s="1"/>
  <c r="F134" i="12"/>
  <c r="F133" i="12" s="1"/>
  <c r="F137" i="12"/>
  <c r="F136" i="12" s="1"/>
  <c r="F127" i="12"/>
  <c r="F126" i="12" s="1"/>
  <c r="F121" i="12"/>
  <c r="F120" i="12" s="1"/>
  <c r="F118" i="12"/>
  <c r="F117" i="12" s="1"/>
  <c r="F116" i="12" s="1"/>
  <c r="F111" i="12"/>
  <c r="F110" i="12" s="1"/>
  <c r="F114" i="12"/>
  <c r="F113" i="12" s="1"/>
  <c r="F104" i="12"/>
  <c r="F103" i="12" s="1"/>
  <c r="F107" i="12"/>
  <c r="F106" i="12" s="1"/>
  <c r="F100" i="12"/>
  <c r="F99" i="12" s="1"/>
  <c r="F90" i="12"/>
  <c r="F89" i="12" s="1"/>
  <c r="F77" i="12"/>
  <c r="F76" i="12" s="1"/>
  <c r="F80" i="12"/>
  <c r="F79" i="12" s="1"/>
  <c r="F73" i="12"/>
  <c r="F72" i="12" s="1"/>
  <c r="F71" i="12" s="1"/>
  <c r="F69" i="12"/>
  <c r="F68" i="12" s="1"/>
  <c r="F67" i="12" s="1"/>
  <c r="F22" i="12"/>
  <c r="F21" i="12" s="1"/>
  <c r="F20" i="12" s="1"/>
  <c r="F82" i="12" l="1"/>
  <c r="F102" i="12"/>
  <c r="F109" i="12"/>
  <c r="F132" i="12"/>
  <c r="F75" i="12"/>
  <c r="F161" i="12" s="1"/>
  <c r="F158" i="12"/>
</calcChain>
</file>

<file path=xl/sharedStrings.xml><?xml version="1.0" encoding="utf-8"?>
<sst xmlns="http://schemas.openxmlformats.org/spreadsheetml/2006/main" count="696" uniqueCount="147">
  <si>
    <t>Текущий год</t>
  </si>
  <si>
    <t>2</t>
  </si>
  <si>
    <t>3</t>
  </si>
  <si>
    <t>4</t>
  </si>
  <si>
    <t>6</t>
  </si>
  <si>
    <t>10</t>
  </si>
  <si>
    <t>11</t>
  </si>
  <si>
    <t>13</t>
  </si>
  <si>
    <t>5</t>
  </si>
  <si>
    <t>КБК</t>
  </si>
  <si>
    <t>1</t>
  </si>
  <si>
    <t>КВР</t>
  </si>
  <si>
    <t>КЦСР</t>
  </si>
  <si>
    <t>Подраздел</t>
  </si>
  <si>
    <t>Раздел</t>
  </si>
  <si>
    <t>Наименование показателя</t>
  </si>
  <si>
    <t/>
  </si>
  <si>
    <t>244</t>
  </si>
  <si>
    <t>Прочая закупка товаров, работ и услуг для обеспечения государственных (муниципальных) нужд</t>
  </si>
  <si>
    <t>04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</si>
  <si>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</si>
  <si>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</si>
  <si>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</si>
  <si>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</si>
  <si>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</si>
  <si>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03</t>
  </si>
  <si>
    <t>Благоустройство</t>
  </si>
  <si>
    <t>111</t>
  </si>
  <si>
    <t>Фонд оплаты труда казенных учреждений и взносы по обязательному социальному страхованию</t>
  </si>
  <si>
    <t>НАЦИОНАЛЬНАЯ БЕЗОПАСНОСТЬ И ПРАВООХРАНИТЕЛЬНАЯ ДЕЯТЕЛЬНОСТЬ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</si>
  <si>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</si>
  <si>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</si>
  <si>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01</t>
  </si>
  <si>
    <t>ОБЩЕГОСУДАРСТВЕННЫЕ ВОПРОСЫ</t>
  </si>
  <si>
    <t>Другие общегосударственные вопросы</t>
  </si>
  <si>
    <t>Жилищное хозяйство</t>
  </si>
  <si>
    <t>ФИЗИЧЕСКАЯ КУЛЬТУРА И СПОРТ</t>
  </si>
  <si>
    <t>Физическая культура</t>
  </si>
  <si>
    <t>611</t>
  </si>
  <si>
    <t>08</t>
  </si>
  <si>
    <t>КУЛЬТУРА, КИНЕМАТОГРАФИЯ</t>
  </si>
  <si>
    <t>Культура</t>
  </si>
  <si>
    <t>8016000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</si>
  <si>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</si>
  <si>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</si>
  <si>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</si>
  <si>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02</t>
  </si>
  <si>
    <t>Функционирование высшего должностного лица субъекта Российской Федерации и муниципального образования</t>
  </si>
  <si>
    <t>122</t>
  </si>
  <si>
    <t>Иные выплаты персоналу государственных (муниципальных) органов, за исключением фонда оплаты труда</t>
  </si>
  <si>
    <t>8025118</t>
  </si>
  <si>
    <t>Осуществление государственных полномочий по первичному воинскому учету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</si>
  <si>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</si>
  <si>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</si>
  <si>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8026000</t>
  </si>
  <si>
    <t>Руководство и управление в сфере установленных функций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</si>
  <si>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</si>
  <si>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8027514</t>
  </si>
  <si>
    <t>Выполнение государственных полномочий по созданию и обеспечению деятельности административных комиссий</t>
  </si>
  <si>
    <t>8036000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</si>
  <si>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</si>
  <si>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</si>
  <si>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123</t>
  </si>
  <si>
    <t>9018000</t>
  </si>
  <si>
    <t>Резервные фонды местных администраций в рамках непрограммных расходов органов местного самоуправления</t>
  </si>
  <si>
    <t>870</t>
  </si>
  <si>
    <t>Резервные средства</t>
  </si>
  <si>
    <t>Резервные фонды</t>
  </si>
  <si>
    <t>ВСЕГО:</t>
  </si>
  <si>
    <t>рублей</t>
  </si>
  <si>
    <t>540</t>
  </si>
  <si>
    <t>Субвенции на осуществление полномочий по установлению нормативов потребления коммунальных услуг для населения и установлению размера платы за жилищно-коммунальные услуги</t>
  </si>
  <si>
    <t>Субвенции на осуществление полномочий по градостроительной деятельности</t>
  </si>
  <si>
    <t>909Ч002</t>
  </si>
  <si>
    <t>909Ч001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</si>
  <si>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</si>
  <si>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в области коммунального хозяйства</t>
  </si>
  <si>
    <t>909Ш001</t>
  </si>
  <si>
    <t>810</t>
  </si>
  <si>
    <t>Администрация Октябрьского сельсовета</t>
  </si>
  <si>
    <t>Профилактика терроризма и экстремизма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</si>
  <si>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3728004</t>
  </si>
  <si>
    <t>Организация выполнения мероприятий по гражданской обороне, защите населения от чрезвычайных ситуаций, предупреждение и ликвидация чрезвычайных ситуаций природного и техногенного характера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</si>
  <si>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3728002</t>
  </si>
  <si>
    <t>Организация эвакуации граждан из зон возможных стихийных бедствий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</si>
  <si>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3728003</t>
  </si>
  <si>
    <t>Обеспечение пожарной безопасности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</si>
  <si>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3728001</t>
  </si>
  <si>
    <t>Содержание улично-дорожной сети в рамках подпрограммы "Благоустройство территории Октябрьского сельсовета" муниципальной программы "Октябрьский хуторок"</t>
  </si>
  <si>
    <t>3718001</t>
  </si>
  <si>
    <t>Отдельные мероприятия в рамках подпрограммы "Жилищное хозяйство" муниципальной программы "Октябрьский хуторок"</t>
  </si>
  <si>
    <t>3738000</t>
  </si>
  <si>
    <t>Коммунальное хозяйство</t>
  </si>
  <si>
    <t>Строительство и ремонт сетей водоснабжения в рамках подпрограммы "Коммунальное хозяйство" муниципальной программы "Октябрьский хуторок"</t>
  </si>
  <si>
    <t>3758001</t>
  </si>
  <si>
    <t>Бюджетные инвестиции в объекты  капитального строительства государственной (муниципальной) собственности.</t>
  </si>
  <si>
    <t>414</t>
  </si>
  <si>
    <t>Содержание сети уличного освещения в рамках подпрограммы "Благоустройство территории Октябрьского сельсовета" муниципальной программы "Октябрьский хуторок"</t>
  </si>
  <si>
    <t>3718002</t>
  </si>
  <si>
    <t>Прочие благоустройство в рамках подпрограммы "Благоустройство территории Октябрьского сельсовета" муниципальной программы "Октябрьский хуторок"</t>
  </si>
  <si>
    <t>3718003</t>
  </si>
  <si>
    <t>Обустройство и содержание мест массового отдыха и объектов внешнего благоустройства в рамках подпрограммы "Благоустройство территории Октябрьского сельсовета" муниципальной программы "Октябрьский хуторок"</t>
  </si>
  <si>
    <t>3718004</t>
  </si>
  <si>
    <t>Привлечение жителей к участию в решении проблем благоустройства территории сельского поселения в рамках подпрограммы "Благоустройство территории Октябрьского сельсовета" муниципальной программы "Октябрьский хуторок"</t>
  </si>
  <si>
    <t>3718005</t>
  </si>
  <si>
    <t>Энергосбережение и повышение энергетической эффективности в рамках подпрограммы "Благоустройство территории Октябрьского сельсовета" муниципальной программы "Октябрьский хуторок"</t>
  </si>
  <si>
    <t>3718006</t>
  </si>
  <si>
    <t>Обеспечение безопасности на водных объектах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</si>
  <si>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3728005</t>
  </si>
  <si>
    <t>МП "Молодежь Приангарья"</t>
  </si>
  <si>
    <t>376Ч005</t>
  </si>
  <si>
    <t>Межбюджетные трансферты на осуществление (возмещение расходов по осуществлению) части полномочий по созданию условий для организаций культуры в рамках подпрограммы "Культурное наследие" муниципальной программы "Октябрьский хуторок"</t>
  </si>
  <si>
    <t>Отдельные мероприятия в рамках подпрограммы "Развитие физической культуры и спорта на территории Октябрьского сельсовета" муниципальной программы "Октябрьский хуторок"</t>
  </si>
  <si>
    <t>3748000</t>
  </si>
  <si>
    <t xml:space="preserve"> </t>
  </si>
  <si>
    <t>07</t>
  </si>
  <si>
    <t>Иные выплаты , за исключением фонда оплаты труда государственных(муниципальных) органов, лицам, привлекаемым согласно законадательству для выполнения отдельных полномочий</t>
  </si>
  <si>
    <t>Вовлечение молодежи Октябрьского сельсовета в социальную политику в рамках подпрограммы "Молодежь Приангарья" муниципальной программы "Октябрьский хуторок"</t>
  </si>
  <si>
    <t xml:space="preserve">                                                    Приложение № 10  к Решению </t>
  </si>
  <si>
    <t xml:space="preserve">                                                       Октябрьского сельского Совета депутатов </t>
  </si>
  <si>
    <t xml:space="preserve">                                                          от 25.12. 2013 г. № 28/63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</si>
  <si>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2014 год </t>
  </si>
  <si>
    <t>377Ч003</t>
  </si>
  <si>
    <t>Закупка товаров, работ, услуг в целях капитального ремонта государственного (муниципального) имущества</t>
  </si>
  <si>
    <t>243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</si>
  <si>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"благоустройство территории Октябрьского сельсовета" программы "Октябрьский хуторок"</t>
  </si>
  <si>
    <t>3717508</t>
  </si>
  <si>
    <t>3718218</t>
  </si>
  <si>
    <t>Софинансирование за счет средств местного бюджета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"благоустройство территории Октябрьского сельсовета" программы "Октябрьский хуторок"</t>
  </si>
  <si>
    <t>Уплата прочих налогов, сборов и иных платежей</t>
  </si>
  <si>
    <t>852</t>
  </si>
  <si>
    <t>Проведение выборов и референдумов в рамках непрограммных расходов органов местного самоуправления</t>
  </si>
  <si>
    <t>9028000</t>
  </si>
  <si>
    <t>Специальные расходы</t>
  </si>
  <si>
    <t>90280000</t>
  </si>
  <si>
    <t>880</t>
  </si>
  <si>
    <t xml:space="preserve">Обеспечение проведения выборов и референдумов </t>
  </si>
  <si>
    <t>Организация и проведение массовых мероприятий в рамках подпрограммы "Культурное наследие" программы "Октябрьский хуторок"</t>
  </si>
  <si>
    <t>3778000</t>
  </si>
  <si>
    <t>Иные выплаты населению</t>
  </si>
  <si>
    <t>360</t>
  </si>
  <si>
    <t>Иные выплаты, социальные доплаты к пенсии</t>
  </si>
  <si>
    <t>9098000</t>
  </si>
  <si>
    <t>312</t>
  </si>
  <si>
    <t>Социальная политика</t>
  </si>
  <si>
    <t>Пенсионное обеспечение</t>
  </si>
  <si>
    <t>Приложение № 6 к решению Совета депутатов от   04.10.2014 №  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</si>
</sst>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49" fontId="1" fillId="0" borderId="7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left" vertical="top" wrapText="1"/>
    </xf>
    <xf numFmtId="4" fontId="14" fillId="0" borderId="4" xfId="0" applyNumberFormat="1" applyFont="1" applyFill="1" applyBorder="1" applyAlignment="1">
      <alignment horizontal="right" vertical="top" wrapText="1"/>
    </xf>
    <xf numFmtId="4" fontId="15" fillId="0" borderId="4" xfId="0" applyNumberFormat="1" applyFont="1" applyFill="1" applyBorder="1" applyAlignment="1">
      <alignment horizontal="right" vertical="top" wrapText="1"/>
    </xf>
    <xf numFmtId="49" fontId="14" fillId="0" borderId="8" xfId="0" applyNumberFormat="1" applyFont="1" applyFill="1" applyBorder="1" applyAlignment="1">
      <alignment horizontal="left" vertical="top" wrapText="1"/>
    </xf>
    <xf numFmtId="49" fontId="14" fillId="0" borderId="8" xfId="0" applyNumberFormat="1" applyFont="1" applyFill="1" applyBorder="1" applyAlignment="1">
      <alignment horizontal="center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right" wrapText="1"/>
    </xf>
    <xf numFmtId="49" fontId="14" fillId="0" borderId="3" xfId="0" applyNumberFormat="1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5" fillId="0" borderId="2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left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2" fillId="0" borderId="12" xfId="0" applyNumberFormat="1" applyFont="1" applyFill="1" applyBorder="1" applyAlignment="1">
      <alignment horizontal="center" vertical="top" wrapText="1"/>
    </xf>
    <xf numFmtId="49" fontId="12" fillId="0" borderId="13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2"/>
  <sheetViews>
    <sheetView tabSelected="1" view="pageLayout" topLeftCell="A136" zoomScaleNormal="100" workbookViewId="0">
      <selection activeCell="B174" sqref="B174:C174"/>
    </sheetView>
  </sheetViews>
  <sheetFormatPr defaultColWidth="8.85546875" defaultRowHeight="12.75" x14ac:dyDescent="0.2"/>
  <cols>
    <col min="1" max="1" width="61.28515625" customWidth="1"/>
    <col min="2" max="2" width="11.42578125" customWidth="1"/>
    <col min="3" max="3" width="10.7109375" customWidth="1"/>
    <col min="4" max="4" width="10.42578125" customWidth="1"/>
    <col min="5" max="5" width="10.7109375" customWidth="1"/>
    <col min="6" max="6" width="15.7109375" customWidth="1"/>
    <col min="7" max="7" width="8.85546875" customWidth="1"/>
    <col min="8" max="26" width="15.7109375" customWidth="1"/>
  </cols>
  <sheetData>
    <row r="2" spans="1:7" ht="39" customHeight="1" x14ac:dyDescent="0.2">
      <c r="D2" s="67" t="s">
        <v>146</v>
      </c>
      <c r="E2" s="68"/>
      <c r="F2" s="68"/>
    </row>
    <row r="3" spans="1:7" ht="15.75" customHeight="1" x14ac:dyDescent="0.2">
      <c r="D3" s="50"/>
      <c r="E3" s="51"/>
      <c r="F3" s="51"/>
    </row>
    <row r="4" spans="1:7" x14ac:dyDescent="0.2">
      <c r="A4" s="10"/>
      <c r="B4" s="5"/>
      <c r="C4" s="9" t="s">
        <v>118</v>
      </c>
      <c r="D4" s="11"/>
      <c r="E4" s="9"/>
      <c r="F4" s="9"/>
    </row>
    <row r="5" spans="1:7" x14ac:dyDescent="0.2">
      <c r="A5" s="6"/>
      <c r="B5" s="7" t="s">
        <v>119</v>
      </c>
      <c r="C5" s="8"/>
      <c r="D5" s="8"/>
      <c r="E5" s="8"/>
      <c r="F5" s="8"/>
    </row>
    <row r="6" spans="1:7" x14ac:dyDescent="0.2">
      <c r="A6" s="7"/>
      <c r="B6" s="7"/>
      <c r="C6" s="7" t="s">
        <v>120</v>
      </c>
      <c r="D6" s="7"/>
      <c r="E6" s="7"/>
      <c r="F6" s="7"/>
    </row>
    <row r="7" spans="1:7" x14ac:dyDescent="0.2">
      <c r="A7" s="7"/>
      <c r="B7" s="7"/>
      <c r="C7" s="7"/>
      <c r="D7" s="7"/>
      <c r="E7" s="7"/>
      <c r="F7" s="7"/>
    </row>
    <row r="8" spans="1:7" x14ac:dyDescent="0.2">
      <c r="A8" s="72" t="s">
        <v>121</v>
      </c>
      <c r="B8" s="72"/>
      <c r="C8" s="72"/>
      <c r="D8" s="72"/>
      <c r="E8" s="72"/>
      <c r="F8" s="72"/>
    </row>
    <row r="9" spans="1:7" ht="48" customHeight="1" x14ac:dyDescent="0.2">
      <c r="A9" s="73"/>
      <c r="B9" s="73"/>
      <c r="C9" s="73"/>
      <c r="D9" s="73"/>
      <c r="E9" s="73"/>
      <c r="F9" s="73"/>
    </row>
    <row r="10" spans="1:7" ht="15.75" customHeight="1" x14ac:dyDescent="0.2">
      <c r="A10" s="74"/>
      <c r="B10" s="74"/>
      <c r="C10" s="4"/>
      <c r="D10" s="3"/>
      <c r="E10" s="3"/>
      <c r="F10" s="3"/>
    </row>
    <row r="11" spans="1:7" ht="13.5" customHeight="1" x14ac:dyDescent="0.2">
      <c r="A11" s="75"/>
      <c r="B11" s="75"/>
      <c r="C11" s="12"/>
      <c r="D11" s="13"/>
      <c r="E11" s="13"/>
      <c r="F11" s="13" t="s">
        <v>69</v>
      </c>
    </row>
    <row r="12" spans="1:7" x14ac:dyDescent="0.2">
      <c r="A12" s="78" t="s">
        <v>15</v>
      </c>
      <c r="B12" s="76" t="s">
        <v>9</v>
      </c>
      <c r="C12" s="77"/>
      <c r="D12" s="77"/>
      <c r="E12" s="77"/>
      <c r="F12" s="78" t="s">
        <v>0</v>
      </c>
      <c r="G12" s="2"/>
    </row>
    <row r="13" spans="1:7" x14ac:dyDescent="0.2">
      <c r="A13" s="79"/>
      <c r="B13" s="14" t="s">
        <v>12</v>
      </c>
      <c r="C13" s="14" t="s">
        <v>11</v>
      </c>
      <c r="D13" s="14" t="s">
        <v>14</v>
      </c>
      <c r="E13" s="14" t="s">
        <v>13</v>
      </c>
      <c r="F13" s="79"/>
      <c r="G13" s="2"/>
    </row>
    <row r="14" spans="1:7" x14ac:dyDescent="0.2">
      <c r="A14" s="15" t="s">
        <v>10</v>
      </c>
      <c r="B14" s="15" t="s">
        <v>1</v>
      </c>
      <c r="C14" s="15" t="s">
        <v>2</v>
      </c>
      <c r="D14" s="15" t="s">
        <v>3</v>
      </c>
      <c r="E14" s="15" t="s">
        <v>8</v>
      </c>
      <c r="F14" s="15" t="s">
        <v>4</v>
      </c>
      <c r="G14" s="2"/>
    </row>
    <row r="15" spans="1:7" ht="15" x14ac:dyDescent="0.2">
      <c r="A15" s="69" t="s">
        <v>79</v>
      </c>
      <c r="B15" s="70"/>
      <c r="C15" s="71"/>
      <c r="D15" s="15"/>
      <c r="E15" s="15"/>
      <c r="F15" s="17"/>
      <c r="G15" s="16"/>
    </row>
    <row r="16" spans="1:7" ht="97.5" customHeight="1" x14ac:dyDescent="0.2">
      <c r="A16" s="54" t="s">
        <v>125</v>
      </c>
      <c r="B16" s="53" t="s">
        <v>126</v>
      </c>
      <c r="C16" s="53"/>
      <c r="D16" s="15"/>
      <c r="E16" s="15"/>
      <c r="F16" s="56">
        <f>F17</f>
        <v>100000</v>
      </c>
      <c r="G16" s="16"/>
    </row>
    <row r="17" spans="1:7" ht="35.25" customHeight="1" x14ac:dyDescent="0.2">
      <c r="A17" s="38" t="s">
        <v>18</v>
      </c>
      <c r="B17" s="55" t="s">
        <v>126</v>
      </c>
      <c r="C17" s="36" t="s">
        <v>17</v>
      </c>
      <c r="D17" s="36" t="s">
        <v>16</v>
      </c>
      <c r="E17" s="36" t="s">
        <v>16</v>
      </c>
      <c r="F17" s="57">
        <f>F18</f>
        <v>100000</v>
      </c>
      <c r="G17" s="16"/>
    </row>
    <row r="18" spans="1:7" ht="24" customHeight="1" x14ac:dyDescent="0.2">
      <c r="A18" s="38" t="s">
        <v>20</v>
      </c>
      <c r="B18" s="55" t="s">
        <v>126</v>
      </c>
      <c r="C18" s="36" t="s">
        <v>17</v>
      </c>
      <c r="D18" s="36" t="s">
        <v>19</v>
      </c>
      <c r="E18" s="36" t="s">
        <v>16</v>
      </c>
      <c r="F18" s="57">
        <f>F19</f>
        <v>100000</v>
      </c>
      <c r="G18" s="16"/>
    </row>
    <row r="19" spans="1:7" ht="21.75" customHeight="1" x14ac:dyDescent="0.2">
      <c r="A19" s="30" t="s">
        <v>22</v>
      </c>
      <c r="B19" s="55" t="s">
        <v>126</v>
      </c>
      <c r="C19" s="29" t="s">
        <v>17</v>
      </c>
      <c r="D19" s="29" t="s">
        <v>19</v>
      </c>
      <c r="E19" s="29" t="s">
        <v>21</v>
      </c>
      <c r="F19" s="57">
        <v>100000</v>
      </c>
      <c r="G19" s="16"/>
    </row>
    <row r="20" spans="1:7" ht="68.25" customHeight="1" x14ac:dyDescent="0.2">
      <c r="A20" s="21" t="s">
        <v>88</v>
      </c>
      <c r="B20" s="42" t="s">
        <v>89</v>
      </c>
      <c r="C20" s="52" t="s">
        <v>16</v>
      </c>
      <c r="D20" s="40" t="s">
        <v>16</v>
      </c>
      <c r="E20" s="40" t="s">
        <v>16</v>
      </c>
      <c r="F20" s="41">
        <f>F21</f>
        <v>964429.46</v>
      </c>
    </row>
    <row r="21" spans="1:7" ht="31.5" customHeight="1" x14ac:dyDescent="0.2">
      <c r="A21" s="38" t="s">
        <v>18</v>
      </c>
      <c r="B21" s="29" t="s">
        <v>89</v>
      </c>
      <c r="C21" s="36" t="s">
        <v>17</v>
      </c>
      <c r="D21" s="36" t="s">
        <v>16</v>
      </c>
      <c r="E21" s="36" t="s">
        <v>16</v>
      </c>
      <c r="F21" s="37">
        <f>F22</f>
        <v>964429.46</v>
      </c>
    </row>
    <row r="22" spans="1:7" ht="21" customHeight="1" x14ac:dyDescent="0.2">
      <c r="A22" s="38" t="s">
        <v>20</v>
      </c>
      <c r="B22" s="29" t="s">
        <v>89</v>
      </c>
      <c r="C22" s="36" t="s">
        <v>17</v>
      </c>
      <c r="D22" s="36" t="s">
        <v>19</v>
      </c>
      <c r="E22" s="36" t="s">
        <v>16</v>
      </c>
      <c r="F22" s="37">
        <f>F23</f>
        <v>964429.46</v>
      </c>
    </row>
    <row r="23" spans="1:7" ht="24" customHeight="1" x14ac:dyDescent="0.2">
      <c r="A23" s="30" t="s">
        <v>22</v>
      </c>
      <c r="B23" s="29" t="s">
        <v>89</v>
      </c>
      <c r="C23" s="29" t="s">
        <v>17</v>
      </c>
      <c r="D23" s="29" t="s">
        <v>19</v>
      </c>
      <c r="E23" s="29" t="s">
        <v>21</v>
      </c>
      <c r="F23" s="31">
        <v>964429.46</v>
      </c>
    </row>
    <row r="24" spans="1:7" ht="67.5" customHeight="1" x14ac:dyDescent="0.2">
      <c r="A24" s="21" t="s">
        <v>97</v>
      </c>
      <c r="B24" s="22" t="s">
        <v>98</v>
      </c>
      <c r="C24" s="40" t="s">
        <v>16</v>
      </c>
      <c r="D24" s="40" t="s">
        <v>16</v>
      </c>
      <c r="E24" s="40" t="s">
        <v>16</v>
      </c>
      <c r="F24" s="32">
        <f>F25</f>
        <v>1201200</v>
      </c>
    </row>
    <row r="25" spans="1:7" ht="37.5" customHeight="1" x14ac:dyDescent="0.2">
      <c r="A25" s="38" t="s">
        <v>18</v>
      </c>
      <c r="B25" s="19" t="s">
        <v>98</v>
      </c>
      <c r="C25" s="36" t="s">
        <v>17</v>
      </c>
      <c r="D25" s="36" t="s">
        <v>16</v>
      </c>
      <c r="E25" s="36" t="s">
        <v>16</v>
      </c>
      <c r="F25" s="31">
        <f>F26</f>
        <v>1201200</v>
      </c>
    </row>
    <row r="26" spans="1:7" ht="25.5" customHeight="1" x14ac:dyDescent="0.2">
      <c r="A26" s="38" t="s">
        <v>24</v>
      </c>
      <c r="B26" s="19" t="s">
        <v>98</v>
      </c>
      <c r="C26" s="36" t="s">
        <v>17</v>
      </c>
      <c r="D26" s="36" t="s">
        <v>23</v>
      </c>
      <c r="E26" s="36" t="s">
        <v>16</v>
      </c>
      <c r="F26" s="31">
        <f>F27</f>
        <v>1201200</v>
      </c>
    </row>
    <row r="27" spans="1:7" ht="15" x14ac:dyDescent="0.2">
      <c r="A27" s="30" t="s">
        <v>26</v>
      </c>
      <c r="B27" s="19" t="s">
        <v>98</v>
      </c>
      <c r="C27" s="29" t="s">
        <v>17</v>
      </c>
      <c r="D27" s="29" t="s">
        <v>23</v>
      </c>
      <c r="E27" s="29" t="s">
        <v>25</v>
      </c>
      <c r="F27" s="31">
        <v>1201200</v>
      </c>
    </row>
    <row r="28" spans="1:7" ht="57" customHeight="1" x14ac:dyDescent="0.2">
      <c r="A28" s="58" t="s">
        <v>99</v>
      </c>
      <c r="B28" s="59" t="s">
        <v>100</v>
      </c>
      <c r="C28" s="60" t="s">
        <v>16</v>
      </c>
      <c r="D28" s="60" t="s">
        <v>16</v>
      </c>
      <c r="E28" s="60" t="s">
        <v>16</v>
      </c>
      <c r="F28" s="61">
        <f>F29+F32</f>
        <v>199946.76</v>
      </c>
    </row>
    <row r="29" spans="1:7" ht="38.25" customHeight="1" x14ac:dyDescent="0.2">
      <c r="A29" s="27" t="s">
        <v>28</v>
      </c>
      <c r="B29" s="28" t="s">
        <v>100</v>
      </c>
      <c r="C29" s="36" t="s">
        <v>27</v>
      </c>
      <c r="D29" s="40"/>
      <c r="E29" s="40"/>
      <c r="F29" s="41">
        <f>F30</f>
        <v>135446.76</v>
      </c>
    </row>
    <row r="30" spans="1:7" ht="22.5" customHeight="1" x14ac:dyDescent="0.2">
      <c r="A30" s="38" t="s">
        <v>24</v>
      </c>
      <c r="B30" s="19" t="s">
        <v>100</v>
      </c>
      <c r="C30" s="36" t="s">
        <v>27</v>
      </c>
      <c r="D30" s="36" t="s">
        <v>23</v>
      </c>
      <c r="E30" s="36" t="s">
        <v>16</v>
      </c>
      <c r="F30" s="31">
        <f>F31</f>
        <v>135446.76</v>
      </c>
    </row>
    <row r="31" spans="1:7" ht="24.75" customHeight="1" x14ac:dyDescent="0.2">
      <c r="A31" s="30" t="s">
        <v>26</v>
      </c>
      <c r="B31" s="19" t="s">
        <v>100</v>
      </c>
      <c r="C31" s="29" t="s">
        <v>27</v>
      </c>
      <c r="D31" s="29" t="s">
        <v>23</v>
      </c>
      <c r="E31" s="29" t="s">
        <v>25</v>
      </c>
      <c r="F31" s="31">
        <v>135446.76</v>
      </c>
    </row>
    <row r="32" spans="1:7" ht="39" customHeight="1" x14ac:dyDescent="0.2">
      <c r="A32" s="62" t="s">
        <v>18</v>
      </c>
      <c r="B32" s="19" t="s">
        <v>100</v>
      </c>
      <c r="C32" s="63" t="s">
        <v>17</v>
      </c>
      <c r="D32" s="63" t="s">
        <v>16</v>
      </c>
      <c r="E32" s="63" t="s">
        <v>16</v>
      </c>
      <c r="F32" s="31">
        <f>F33</f>
        <v>64500</v>
      </c>
    </row>
    <row r="33" spans="1:6" ht="24.75" customHeight="1" x14ac:dyDescent="0.2">
      <c r="A33" s="38" t="s">
        <v>24</v>
      </c>
      <c r="B33" s="19" t="s">
        <v>100</v>
      </c>
      <c r="C33" s="36" t="s">
        <v>17</v>
      </c>
      <c r="D33" s="36" t="s">
        <v>23</v>
      </c>
      <c r="E33" s="36" t="s">
        <v>16</v>
      </c>
      <c r="F33" s="31">
        <f>F34</f>
        <v>64500</v>
      </c>
    </row>
    <row r="34" spans="1:6" ht="15" x14ac:dyDescent="0.2">
      <c r="A34" s="30" t="s">
        <v>26</v>
      </c>
      <c r="B34" s="19" t="s">
        <v>100</v>
      </c>
      <c r="C34" s="29" t="s">
        <v>17</v>
      </c>
      <c r="D34" s="29" t="s">
        <v>23</v>
      </c>
      <c r="E34" s="29" t="s">
        <v>25</v>
      </c>
      <c r="F34" s="31">
        <v>64500</v>
      </c>
    </row>
    <row r="35" spans="1:6" ht="81.75" customHeight="1" x14ac:dyDescent="0.2">
      <c r="A35" s="21" t="s">
        <v>101</v>
      </c>
      <c r="B35" s="22" t="s">
        <v>102</v>
      </c>
      <c r="C35" s="40" t="s">
        <v>16</v>
      </c>
      <c r="D35" s="40" t="s">
        <v>16</v>
      </c>
      <c r="E35" s="40" t="s">
        <v>16</v>
      </c>
      <c r="F35" s="32">
        <f>F36</f>
        <v>1181328.47</v>
      </c>
    </row>
    <row r="36" spans="1:6" ht="30" x14ac:dyDescent="0.2">
      <c r="A36" s="38" t="s">
        <v>18</v>
      </c>
      <c r="B36" s="19" t="s">
        <v>102</v>
      </c>
      <c r="C36" s="36" t="s">
        <v>17</v>
      </c>
      <c r="D36" s="36" t="s">
        <v>16</v>
      </c>
      <c r="E36" s="36" t="s">
        <v>16</v>
      </c>
      <c r="F36" s="31">
        <f>F37</f>
        <v>1181328.47</v>
      </c>
    </row>
    <row r="37" spans="1:6" ht="23.25" customHeight="1" x14ac:dyDescent="0.2">
      <c r="A37" s="38" t="s">
        <v>24</v>
      </c>
      <c r="B37" s="19" t="s">
        <v>102</v>
      </c>
      <c r="C37" s="36" t="s">
        <v>17</v>
      </c>
      <c r="D37" s="36" t="s">
        <v>23</v>
      </c>
      <c r="E37" s="36" t="s">
        <v>16</v>
      </c>
      <c r="F37" s="31">
        <f>F38</f>
        <v>1181328.47</v>
      </c>
    </row>
    <row r="38" spans="1:6" ht="20.25" customHeight="1" x14ac:dyDescent="0.2">
      <c r="A38" s="30" t="s">
        <v>26</v>
      </c>
      <c r="B38" s="19" t="s">
        <v>102</v>
      </c>
      <c r="C38" s="29" t="s">
        <v>17</v>
      </c>
      <c r="D38" s="29" t="s">
        <v>23</v>
      </c>
      <c r="E38" s="29" t="s">
        <v>25</v>
      </c>
      <c r="F38" s="31">
        <v>1181328.47</v>
      </c>
    </row>
    <row r="39" spans="1:6" ht="79.5" customHeight="1" x14ac:dyDescent="0.2">
      <c r="A39" s="21" t="s">
        <v>103</v>
      </c>
      <c r="B39" s="22" t="s">
        <v>104</v>
      </c>
      <c r="C39" s="40" t="s">
        <v>16</v>
      </c>
      <c r="D39" s="40" t="s">
        <v>16</v>
      </c>
      <c r="E39" s="40" t="s">
        <v>16</v>
      </c>
      <c r="F39" s="41">
        <f>F40</f>
        <v>29998</v>
      </c>
    </row>
    <row r="40" spans="1:6" ht="40.5" customHeight="1" x14ac:dyDescent="0.2">
      <c r="A40" s="38" t="s">
        <v>28</v>
      </c>
      <c r="B40" s="19" t="s">
        <v>104</v>
      </c>
      <c r="C40" s="36" t="s">
        <v>27</v>
      </c>
      <c r="D40" s="36" t="s">
        <v>16</v>
      </c>
      <c r="E40" s="36" t="s">
        <v>16</v>
      </c>
      <c r="F40" s="31">
        <f>F41</f>
        <v>29998</v>
      </c>
    </row>
    <row r="41" spans="1:6" ht="24" customHeight="1" x14ac:dyDescent="0.2">
      <c r="A41" s="38" t="s">
        <v>24</v>
      </c>
      <c r="B41" s="19" t="s">
        <v>104</v>
      </c>
      <c r="C41" s="36" t="s">
        <v>27</v>
      </c>
      <c r="D41" s="36" t="s">
        <v>23</v>
      </c>
      <c r="E41" s="36" t="s">
        <v>16</v>
      </c>
      <c r="F41" s="31">
        <f>F42</f>
        <v>29998</v>
      </c>
    </row>
    <row r="42" spans="1:6" ht="15" x14ac:dyDescent="0.2">
      <c r="A42" s="30" t="s">
        <v>26</v>
      </c>
      <c r="B42" s="19" t="s">
        <v>104</v>
      </c>
      <c r="C42" s="29" t="s">
        <v>27</v>
      </c>
      <c r="D42" s="29" t="s">
        <v>23</v>
      </c>
      <c r="E42" s="29" t="s">
        <v>25</v>
      </c>
      <c r="F42" s="31">
        <v>29998</v>
      </c>
    </row>
    <row r="43" spans="1:6" ht="75" x14ac:dyDescent="0.2">
      <c r="A43" s="21" t="s">
        <v>105</v>
      </c>
      <c r="B43" s="22" t="s">
        <v>106</v>
      </c>
      <c r="C43" s="40" t="s">
        <v>16</v>
      </c>
      <c r="D43" s="40" t="s">
        <v>16</v>
      </c>
      <c r="E43" s="40" t="s">
        <v>16</v>
      </c>
      <c r="F43" s="32">
        <f>F44</f>
        <v>194992</v>
      </c>
    </row>
    <row r="44" spans="1:6" ht="39.75" customHeight="1" x14ac:dyDescent="0.2">
      <c r="A44" s="38" t="s">
        <v>18</v>
      </c>
      <c r="B44" s="19" t="s">
        <v>106</v>
      </c>
      <c r="C44" s="36" t="s">
        <v>17</v>
      </c>
      <c r="D44" s="36" t="s">
        <v>16</v>
      </c>
      <c r="E44" s="36" t="s">
        <v>16</v>
      </c>
      <c r="F44" s="31">
        <f>F45</f>
        <v>194992</v>
      </c>
    </row>
    <row r="45" spans="1:6" ht="24.75" customHeight="1" x14ac:dyDescent="0.2">
      <c r="A45" s="38" t="s">
        <v>24</v>
      </c>
      <c r="B45" s="19" t="s">
        <v>106</v>
      </c>
      <c r="C45" s="36" t="s">
        <v>17</v>
      </c>
      <c r="D45" s="36" t="s">
        <v>23</v>
      </c>
      <c r="E45" s="36" t="s">
        <v>16</v>
      </c>
      <c r="F45" s="31">
        <f>F46</f>
        <v>194992</v>
      </c>
    </row>
    <row r="46" spans="1:6" ht="24.75" customHeight="1" x14ac:dyDescent="0.2">
      <c r="A46" s="30" t="s">
        <v>26</v>
      </c>
      <c r="B46" s="19" t="s">
        <v>106</v>
      </c>
      <c r="C46" s="29" t="s">
        <v>17</v>
      </c>
      <c r="D46" s="29" t="s">
        <v>23</v>
      </c>
      <c r="E46" s="29" t="s">
        <v>25</v>
      </c>
      <c r="F46" s="31">
        <v>194992</v>
      </c>
    </row>
    <row r="47" spans="1:6" ht="128.25" customHeight="1" x14ac:dyDescent="0.2">
      <c r="A47" s="54" t="s">
        <v>128</v>
      </c>
      <c r="B47" s="53" t="s">
        <v>127</v>
      </c>
      <c r="C47" s="53"/>
      <c r="D47" s="15"/>
      <c r="E47" s="15"/>
      <c r="F47" s="56">
        <f>F48</f>
        <v>100</v>
      </c>
    </row>
    <row r="48" spans="1:6" ht="33.75" customHeight="1" x14ac:dyDescent="0.2">
      <c r="A48" s="38" t="s">
        <v>18</v>
      </c>
      <c r="B48" s="55" t="s">
        <v>127</v>
      </c>
      <c r="C48" s="36" t="s">
        <v>17</v>
      </c>
      <c r="D48" s="36" t="s">
        <v>16</v>
      </c>
      <c r="E48" s="36" t="s">
        <v>16</v>
      </c>
      <c r="F48" s="57">
        <f>F49</f>
        <v>100</v>
      </c>
    </row>
    <row r="49" spans="1:6" ht="33.75" customHeight="1" x14ac:dyDescent="0.2">
      <c r="A49" s="38" t="s">
        <v>20</v>
      </c>
      <c r="B49" s="55" t="s">
        <v>127</v>
      </c>
      <c r="C49" s="36" t="s">
        <v>17</v>
      </c>
      <c r="D49" s="36" t="s">
        <v>19</v>
      </c>
      <c r="E49" s="36" t="s">
        <v>16</v>
      </c>
      <c r="F49" s="57">
        <f>F50</f>
        <v>100</v>
      </c>
    </row>
    <row r="50" spans="1:6" ht="33.75" customHeight="1" x14ac:dyDescent="0.2">
      <c r="A50" s="30" t="s">
        <v>22</v>
      </c>
      <c r="B50" s="55" t="s">
        <v>127</v>
      </c>
      <c r="C50" s="29" t="s">
        <v>17</v>
      </c>
      <c r="D50" s="29" t="s">
        <v>19</v>
      </c>
      <c r="E50" s="29" t="s">
        <v>21</v>
      </c>
      <c r="F50" s="57">
        <v>100</v>
      </c>
    </row>
    <row r="51" spans="1:6" ht="97.5" customHeight="1" x14ac:dyDescent="0.2">
      <c r="A51" s="21" t="s">
        <v>86</v>
      </c>
      <c r="B51" s="22" t="s">
        <v>87</v>
      </c>
      <c r="C51" s="40" t="s">
        <v>16</v>
      </c>
      <c r="D51" s="40" t="s">
        <v>16</v>
      </c>
      <c r="E51" s="40" t="s">
        <v>16</v>
      </c>
      <c r="F51" s="32">
        <f>F52</f>
        <v>144204.76999999999</v>
      </c>
    </row>
    <row r="52" spans="1:6" ht="30" x14ac:dyDescent="0.2">
      <c r="A52" s="38" t="s">
        <v>18</v>
      </c>
      <c r="B52" s="19" t="s">
        <v>87</v>
      </c>
      <c r="C52" s="36" t="s">
        <v>17</v>
      </c>
      <c r="D52" s="36" t="s">
        <v>16</v>
      </c>
      <c r="E52" s="36" t="s">
        <v>16</v>
      </c>
      <c r="F52" s="31">
        <f>F53</f>
        <v>144204.76999999999</v>
      </c>
    </row>
    <row r="53" spans="1:6" ht="30" x14ac:dyDescent="0.2">
      <c r="A53" s="38" t="s">
        <v>29</v>
      </c>
      <c r="B53" s="19" t="s">
        <v>87</v>
      </c>
      <c r="C53" s="36" t="s">
        <v>17</v>
      </c>
      <c r="D53" s="36" t="s">
        <v>25</v>
      </c>
      <c r="E53" s="36" t="s">
        <v>16</v>
      </c>
      <c r="F53" s="31">
        <f>F54</f>
        <v>144204.76999999999</v>
      </c>
    </row>
    <row r="54" spans="1:6" ht="22.5" customHeight="1" x14ac:dyDescent="0.2">
      <c r="A54" s="30" t="s">
        <v>30</v>
      </c>
      <c r="B54" s="19" t="s">
        <v>87</v>
      </c>
      <c r="C54" s="29" t="s">
        <v>17</v>
      </c>
      <c r="D54" s="29" t="s">
        <v>25</v>
      </c>
      <c r="E54" s="29" t="s">
        <v>5</v>
      </c>
      <c r="F54" s="31">
        <v>144204.76999999999</v>
      </c>
    </row>
    <row r="55" spans="1:6" ht="126" customHeight="1" x14ac:dyDescent="0.2">
      <c r="A55" s="49" t="s">
        <v>82</v>
      </c>
      <c r="B55" s="22" t="s">
        <v>83</v>
      </c>
      <c r="C55" s="40" t="s">
        <v>16</v>
      </c>
      <c r="D55" s="40" t="s">
        <v>16</v>
      </c>
      <c r="E55" s="40" t="s">
        <v>16</v>
      </c>
      <c r="F55" s="32">
        <f>F56</f>
        <v>1000</v>
      </c>
    </row>
    <row r="56" spans="1:6" ht="41.25" customHeight="1" x14ac:dyDescent="0.2">
      <c r="A56" s="38" t="s">
        <v>18</v>
      </c>
      <c r="B56" s="19" t="s">
        <v>83</v>
      </c>
      <c r="C56" s="36" t="s">
        <v>17</v>
      </c>
      <c r="D56" s="36" t="s">
        <v>16</v>
      </c>
      <c r="E56" s="36" t="s">
        <v>16</v>
      </c>
      <c r="F56" s="31">
        <f>F57</f>
        <v>1000</v>
      </c>
    </row>
    <row r="57" spans="1:6" ht="36.75" customHeight="1" x14ac:dyDescent="0.2">
      <c r="A57" s="38" t="s">
        <v>29</v>
      </c>
      <c r="B57" s="20" t="s">
        <v>83</v>
      </c>
      <c r="C57" s="36" t="s">
        <v>17</v>
      </c>
      <c r="D57" s="36" t="s">
        <v>25</v>
      </c>
      <c r="E57" s="36" t="s">
        <v>16</v>
      </c>
      <c r="F57" s="31">
        <f>F58</f>
        <v>1000</v>
      </c>
    </row>
    <row r="58" spans="1:6" ht="32.25" customHeight="1" x14ac:dyDescent="0.2">
      <c r="A58" s="38" t="s">
        <v>31</v>
      </c>
      <c r="B58" s="28" t="s">
        <v>83</v>
      </c>
      <c r="C58" s="34" t="s">
        <v>17</v>
      </c>
      <c r="D58" s="34" t="s">
        <v>25</v>
      </c>
      <c r="E58" s="34" t="s">
        <v>21</v>
      </c>
      <c r="F58" s="35">
        <v>1000</v>
      </c>
    </row>
    <row r="59" spans="1:6" ht="97.5" customHeight="1" x14ac:dyDescent="0.2">
      <c r="A59" s="21" t="s">
        <v>84</v>
      </c>
      <c r="B59" s="22" t="s">
        <v>85</v>
      </c>
      <c r="C59" s="40"/>
      <c r="D59" s="40"/>
      <c r="E59" s="40"/>
      <c r="F59" s="41">
        <f>F60</f>
        <v>10000</v>
      </c>
    </row>
    <row r="60" spans="1:6" ht="34.5" customHeight="1" x14ac:dyDescent="0.2">
      <c r="A60" s="18" t="s">
        <v>18</v>
      </c>
      <c r="B60" s="19" t="s">
        <v>85</v>
      </c>
      <c r="C60" s="19" t="s">
        <v>17</v>
      </c>
      <c r="D60" s="36"/>
      <c r="E60" s="36"/>
      <c r="F60" s="37">
        <f>F61</f>
        <v>10000</v>
      </c>
    </row>
    <row r="61" spans="1:6" ht="31.5" customHeight="1" x14ac:dyDescent="0.2">
      <c r="A61" s="38" t="s">
        <v>29</v>
      </c>
      <c r="B61" s="19" t="s">
        <v>85</v>
      </c>
      <c r="C61" s="36" t="s">
        <v>17</v>
      </c>
      <c r="D61" s="36" t="s">
        <v>25</v>
      </c>
      <c r="E61" s="36" t="s">
        <v>16</v>
      </c>
      <c r="F61" s="37">
        <f>F62</f>
        <v>10000</v>
      </c>
    </row>
    <row r="62" spans="1:6" ht="37.5" customHeight="1" x14ac:dyDescent="0.2">
      <c r="A62" s="33" t="s">
        <v>31</v>
      </c>
      <c r="B62" s="20" t="s">
        <v>85</v>
      </c>
      <c r="C62" s="34" t="s">
        <v>17</v>
      </c>
      <c r="D62" s="34" t="s">
        <v>25</v>
      </c>
      <c r="E62" s="34" t="s">
        <v>21</v>
      </c>
      <c r="F62" s="37">
        <v>10000</v>
      </c>
    </row>
    <row r="63" spans="1:6" ht="75" x14ac:dyDescent="0.2">
      <c r="A63" s="21" t="s">
        <v>80</v>
      </c>
      <c r="B63" s="22" t="s">
        <v>81</v>
      </c>
      <c r="C63" s="40" t="s">
        <v>16</v>
      </c>
      <c r="D63" s="40" t="s">
        <v>16</v>
      </c>
      <c r="E63" s="40" t="s">
        <v>16</v>
      </c>
      <c r="F63" s="32">
        <f>F64</f>
        <v>15000</v>
      </c>
    </row>
    <row r="64" spans="1:6" ht="30" x14ac:dyDescent="0.2">
      <c r="A64" s="38" t="s">
        <v>18</v>
      </c>
      <c r="B64" s="19" t="s">
        <v>81</v>
      </c>
      <c r="C64" s="36" t="s">
        <v>17</v>
      </c>
      <c r="D64" s="36" t="s">
        <v>16</v>
      </c>
      <c r="E64" s="36" t="s">
        <v>16</v>
      </c>
      <c r="F64" s="31">
        <f>F65</f>
        <v>15000</v>
      </c>
    </row>
    <row r="65" spans="1:6" ht="15" x14ac:dyDescent="0.2">
      <c r="A65" s="38" t="s">
        <v>33</v>
      </c>
      <c r="B65" s="19" t="s">
        <v>81</v>
      </c>
      <c r="C65" s="36" t="s">
        <v>17</v>
      </c>
      <c r="D65" s="36" t="s">
        <v>32</v>
      </c>
      <c r="E65" s="36" t="s">
        <v>16</v>
      </c>
      <c r="F65" s="31">
        <f>F66</f>
        <v>15000</v>
      </c>
    </row>
    <row r="66" spans="1:6" ht="15" x14ac:dyDescent="0.2">
      <c r="A66" s="30" t="s">
        <v>34</v>
      </c>
      <c r="B66" s="19" t="s">
        <v>81</v>
      </c>
      <c r="C66" s="29" t="s">
        <v>17</v>
      </c>
      <c r="D66" s="29" t="s">
        <v>32</v>
      </c>
      <c r="E66" s="29" t="s">
        <v>7</v>
      </c>
      <c r="F66" s="31">
        <v>15000</v>
      </c>
    </row>
    <row r="67" spans="1:6" ht="84" customHeight="1" x14ac:dyDescent="0.2">
      <c r="A67" s="21" t="s">
        <v>107</v>
      </c>
      <c r="B67" s="22" t="s">
        <v>108</v>
      </c>
      <c r="C67" s="40" t="s">
        <v>16</v>
      </c>
      <c r="D67" s="40" t="s">
        <v>16</v>
      </c>
      <c r="E67" s="40" t="s">
        <v>16</v>
      </c>
      <c r="F67" s="41">
        <f>F68</f>
        <v>56320.73</v>
      </c>
    </row>
    <row r="68" spans="1:6" ht="34.5" customHeight="1" x14ac:dyDescent="0.2">
      <c r="A68" s="38" t="s">
        <v>18</v>
      </c>
      <c r="B68" s="19" t="s">
        <v>108</v>
      </c>
      <c r="C68" s="36" t="s">
        <v>17</v>
      </c>
      <c r="D68" s="36" t="s">
        <v>16</v>
      </c>
      <c r="E68" s="36" t="s">
        <v>16</v>
      </c>
      <c r="F68" s="37">
        <f>F69</f>
        <v>56320.73</v>
      </c>
    </row>
    <row r="69" spans="1:6" ht="21.75" customHeight="1" x14ac:dyDescent="0.2">
      <c r="A69" s="38" t="s">
        <v>24</v>
      </c>
      <c r="B69" s="19" t="s">
        <v>108</v>
      </c>
      <c r="C69" s="36" t="s">
        <v>17</v>
      </c>
      <c r="D69" s="36" t="s">
        <v>23</v>
      </c>
      <c r="E69" s="36" t="s">
        <v>16</v>
      </c>
      <c r="F69" s="37">
        <f>F70</f>
        <v>56320.73</v>
      </c>
    </row>
    <row r="70" spans="1:6" ht="15" x14ac:dyDescent="0.2">
      <c r="A70" s="30" t="s">
        <v>26</v>
      </c>
      <c r="B70" s="19" t="s">
        <v>108</v>
      </c>
      <c r="C70" s="29" t="s">
        <v>17</v>
      </c>
      <c r="D70" s="29" t="s">
        <v>23</v>
      </c>
      <c r="E70" s="29" t="s">
        <v>25</v>
      </c>
      <c r="F70" s="31">
        <v>56320.73</v>
      </c>
    </row>
    <row r="71" spans="1:6" ht="45" x14ac:dyDescent="0.2">
      <c r="A71" s="21" t="s">
        <v>90</v>
      </c>
      <c r="B71" s="22" t="s">
        <v>91</v>
      </c>
      <c r="C71" s="40" t="s">
        <v>16</v>
      </c>
      <c r="D71" s="40" t="s">
        <v>16</v>
      </c>
      <c r="E71" s="40" t="s">
        <v>16</v>
      </c>
      <c r="F71" s="41">
        <f>F72</f>
        <v>782742.18</v>
      </c>
    </row>
    <row r="72" spans="1:6" ht="31.5" customHeight="1" x14ac:dyDescent="0.2">
      <c r="A72" s="38" t="s">
        <v>18</v>
      </c>
      <c r="B72" s="19" t="s">
        <v>91</v>
      </c>
      <c r="C72" s="36" t="s">
        <v>17</v>
      </c>
      <c r="D72" s="36" t="s">
        <v>16</v>
      </c>
      <c r="E72" s="36" t="s">
        <v>16</v>
      </c>
      <c r="F72" s="37">
        <f>F73</f>
        <v>782742.18</v>
      </c>
    </row>
    <row r="73" spans="1:6" ht="15.75" customHeight="1" x14ac:dyDescent="0.2">
      <c r="A73" s="38" t="s">
        <v>24</v>
      </c>
      <c r="B73" s="19" t="s">
        <v>91</v>
      </c>
      <c r="C73" s="36" t="s">
        <v>17</v>
      </c>
      <c r="D73" s="36" t="s">
        <v>23</v>
      </c>
      <c r="E73" s="36" t="s">
        <v>16</v>
      </c>
      <c r="F73" s="37">
        <f>F74</f>
        <v>782742.18</v>
      </c>
    </row>
    <row r="74" spans="1:6" ht="15" x14ac:dyDescent="0.2">
      <c r="A74" s="30" t="s">
        <v>35</v>
      </c>
      <c r="B74" s="19" t="s">
        <v>91</v>
      </c>
      <c r="C74" s="29" t="s">
        <v>17</v>
      </c>
      <c r="D74" s="29" t="s">
        <v>23</v>
      </c>
      <c r="E74" s="29" t="s">
        <v>32</v>
      </c>
      <c r="F74" s="31">
        <v>782742.18</v>
      </c>
    </row>
    <row r="75" spans="1:6" ht="68.25" customHeight="1" x14ac:dyDescent="0.2">
      <c r="A75" s="21" t="s">
        <v>112</v>
      </c>
      <c r="B75" s="22" t="s">
        <v>113</v>
      </c>
      <c r="C75" s="40" t="s">
        <v>16</v>
      </c>
      <c r="D75" s="40" t="s">
        <v>16</v>
      </c>
      <c r="E75" s="40" t="s">
        <v>16</v>
      </c>
      <c r="F75" s="41">
        <f>F76+F79</f>
        <v>146640.57</v>
      </c>
    </row>
    <row r="76" spans="1:6" ht="30" x14ac:dyDescent="0.2">
      <c r="A76" s="38" t="s">
        <v>28</v>
      </c>
      <c r="B76" s="19" t="s">
        <v>113</v>
      </c>
      <c r="C76" s="36" t="s">
        <v>27</v>
      </c>
      <c r="D76" s="36" t="s">
        <v>16</v>
      </c>
      <c r="E76" s="36" t="s">
        <v>16</v>
      </c>
      <c r="F76" s="37">
        <f>F77</f>
        <v>32323.07</v>
      </c>
    </row>
    <row r="77" spans="1:6" ht="15" x14ac:dyDescent="0.2">
      <c r="A77" s="38" t="s">
        <v>36</v>
      </c>
      <c r="B77" s="19" t="s">
        <v>113</v>
      </c>
      <c r="C77" s="36" t="s">
        <v>27</v>
      </c>
      <c r="D77" s="36" t="s">
        <v>6</v>
      </c>
      <c r="E77" s="36" t="s">
        <v>16</v>
      </c>
      <c r="F77" s="37">
        <f>F78</f>
        <v>32323.07</v>
      </c>
    </row>
    <row r="78" spans="1:6" ht="15" x14ac:dyDescent="0.2">
      <c r="A78" s="30" t="s">
        <v>37</v>
      </c>
      <c r="B78" s="19" t="s">
        <v>113</v>
      </c>
      <c r="C78" s="29" t="s">
        <v>27</v>
      </c>
      <c r="D78" s="29" t="s">
        <v>6</v>
      </c>
      <c r="E78" s="29" t="s">
        <v>32</v>
      </c>
      <c r="F78" s="31">
        <v>32323.07</v>
      </c>
    </row>
    <row r="79" spans="1:6" ht="38.25" customHeight="1" x14ac:dyDescent="0.2">
      <c r="A79" s="38" t="s">
        <v>18</v>
      </c>
      <c r="B79" s="19" t="s">
        <v>113</v>
      </c>
      <c r="C79" s="36" t="s">
        <v>17</v>
      </c>
      <c r="D79" s="36" t="s">
        <v>114</v>
      </c>
      <c r="E79" s="36" t="s">
        <v>16</v>
      </c>
      <c r="F79" s="37">
        <f>F80</f>
        <v>114317.5</v>
      </c>
    </row>
    <row r="80" spans="1:6" ht="15" x14ac:dyDescent="0.2">
      <c r="A80" s="38" t="s">
        <v>36</v>
      </c>
      <c r="B80" s="20" t="s">
        <v>113</v>
      </c>
      <c r="C80" s="47" t="s">
        <v>17</v>
      </c>
      <c r="D80" s="47" t="s">
        <v>6</v>
      </c>
      <c r="E80" s="47" t="s">
        <v>16</v>
      </c>
      <c r="F80" s="48">
        <f>F81</f>
        <v>114317.5</v>
      </c>
    </row>
    <row r="81" spans="1:6" ht="15" x14ac:dyDescent="0.2">
      <c r="A81" s="30" t="s">
        <v>37</v>
      </c>
      <c r="B81" s="28" t="s">
        <v>113</v>
      </c>
      <c r="C81" s="36" t="s">
        <v>17</v>
      </c>
      <c r="D81" s="36" t="s">
        <v>6</v>
      </c>
      <c r="E81" s="36" t="s">
        <v>32</v>
      </c>
      <c r="F81" s="37">
        <v>114317.5</v>
      </c>
    </row>
    <row r="82" spans="1:6" ht="45" x14ac:dyDescent="0.2">
      <c r="A82" s="21" t="s">
        <v>93</v>
      </c>
      <c r="B82" s="43" t="s">
        <v>94</v>
      </c>
      <c r="C82" s="40"/>
      <c r="D82" s="40"/>
      <c r="E82" s="40"/>
      <c r="F82" s="41">
        <f>F83+F86</f>
        <v>3836105.18</v>
      </c>
    </row>
    <row r="83" spans="1:6" ht="31.5" customHeight="1" x14ac:dyDescent="0.2">
      <c r="A83" s="18" t="s">
        <v>18</v>
      </c>
      <c r="B83" s="28" t="s">
        <v>94</v>
      </c>
      <c r="C83" s="28" t="s">
        <v>17</v>
      </c>
      <c r="D83" s="36"/>
      <c r="E83" s="36"/>
      <c r="F83" s="37">
        <f>F84</f>
        <v>214965.18</v>
      </c>
    </row>
    <row r="84" spans="1:6" ht="15" x14ac:dyDescent="0.2">
      <c r="A84" s="38" t="s">
        <v>24</v>
      </c>
      <c r="B84" s="28" t="s">
        <v>94</v>
      </c>
      <c r="C84" s="36" t="s">
        <v>17</v>
      </c>
      <c r="D84" s="36" t="s">
        <v>23</v>
      </c>
      <c r="E84" s="36"/>
      <c r="F84" s="37">
        <f>F85</f>
        <v>214965.18</v>
      </c>
    </row>
    <row r="85" spans="1:6" ht="15" x14ac:dyDescent="0.2">
      <c r="A85" s="27" t="s">
        <v>92</v>
      </c>
      <c r="B85" s="28" t="s">
        <v>94</v>
      </c>
      <c r="C85" s="36" t="s">
        <v>17</v>
      </c>
      <c r="D85" s="36" t="s">
        <v>23</v>
      </c>
      <c r="E85" s="36" t="s">
        <v>46</v>
      </c>
      <c r="F85" s="37">
        <v>214965.18</v>
      </c>
    </row>
    <row r="86" spans="1:6" ht="42.75" x14ac:dyDescent="0.2">
      <c r="A86" s="18" t="s">
        <v>95</v>
      </c>
      <c r="B86" s="28" t="s">
        <v>94</v>
      </c>
      <c r="C86" s="28" t="s">
        <v>96</v>
      </c>
      <c r="D86" s="36"/>
      <c r="E86" s="36"/>
      <c r="F86" s="37">
        <f>F87</f>
        <v>3621140</v>
      </c>
    </row>
    <row r="87" spans="1:6" ht="15" x14ac:dyDescent="0.2">
      <c r="A87" s="38" t="s">
        <v>24</v>
      </c>
      <c r="B87" s="28" t="s">
        <v>94</v>
      </c>
      <c r="C87" s="28" t="s">
        <v>96</v>
      </c>
      <c r="D87" s="36" t="s">
        <v>23</v>
      </c>
      <c r="E87" s="36"/>
      <c r="F87" s="37">
        <f>F88</f>
        <v>3621140</v>
      </c>
    </row>
    <row r="88" spans="1:6" ht="15" x14ac:dyDescent="0.2">
      <c r="A88" s="27" t="s">
        <v>92</v>
      </c>
      <c r="B88" s="28" t="s">
        <v>94</v>
      </c>
      <c r="C88" s="36" t="s">
        <v>96</v>
      </c>
      <c r="D88" s="36" t="s">
        <v>23</v>
      </c>
      <c r="E88" s="36" t="s">
        <v>46</v>
      </c>
      <c r="F88" s="37">
        <v>3621140</v>
      </c>
    </row>
    <row r="89" spans="1:6" ht="60" x14ac:dyDescent="0.2">
      <c r="A89" s="23" t="s">
        <v>117</v>
      </c>
      <c r="B89" s="24" t="s">
        <v>110</v>
      </c>
      <c r="C89" s="40"/>
      <c r="D89" s="40"/>
      <c r="E89" s="40"/>
      <c r="F89" s="41">
        <f>F90</f>
        <v>45625</v>
      </c>
    </row>
    <row r="90" spans="1:6" ht="37.5" customHeight="1" x14ac:dyDescent="0.2">
      <c r="A90" s="18" t="s">
        <v>28</v>
      </c>
      <c r="B90" s="26" t="s">
        <v>110</v>
      </c>
      <c r="C90" s="26" t="s">
        <v>27</v>
      </c>
      <c r="D90" s="36"/>
      <c r="E90" s="36"/>
      <c r="F90" s="37">
        <f>F91</f>
        <v>45625</v>
      </c>
    </row>
    <row r="91" spans="1:6" ht="15" x14ac:dyDescent="0.2">
      <c r="A91" s="25" t="s">
        <v>109</v>
      </c>
      <c r="B91" s="26" t="s">
        <v>110</v>
      </c>
      <c r="C91" s="65" t="s">
        <v>27</v>
      </c>
      <c r="D91" s="36" t="s">
        <v>115</v>
      </c>
      <c r="E91" s="36" t="s">
        <v>115</v>
      </c>
      <c r="F91" s="37">
        <v>45625</v>
      </c>
    </row>
    <row r="92" spans="1:6" ht="53.25" customHeight="1" x14ac:dyDescent="0.2">
      <c r="A92" s="23" t="s">
        <v>137</v>
      </c>
      <c r="B92" s="66" t="s">
        <v>138</v>
      </c>
      <c r="C92" s="28"/>
      <c r="D92" s="36"/>
      <c r="E92" s="36"/>
      <c r="F92" s="41">
        <f>F93+F96</f>
        <v>172490.5</v>
      </c>
    </row>
    <row r="93" spans="1:6" ht="34.5" customHeight="1" x14ac:dyDescent="0.2">
      <c r="A93" s="38" t="s">
        <v>18</v>
      </c>
      <c r="B93" s="64" t="s">
        <v>138</v>
      </c>
      <c r="C93" s="28" t="s">
        <v>17</v>
      </c>
      <c r="D93" s="36"/>
      <c r="E93" s="36"/>
      <c r="F93" s="37">
        <f>F94</f>
        <v>167490.5</v>
      </c>
    </row>
    <row r="94" spans="1:6" ht="15" x14ac:dyDescent="0.2">
      <c r="A94" s="38" t="s">
        <v>40</v>
      </c>
      <c r="B94" s="26" t="s">
        <v>138</v>
      </c>
      <c r="C94" s="36" t="s">
        <v>17</v>
      </c>
      <c r="D94" s="36" t="s">
        <v>39</v>
      </c>
      <c r="E94" s="36" t="s">
        <v>16</v>
      </c>
      <c r="F94" s="37">
        <f>F95</f>
        <v>167490.5</v>
      </c>
    </row>
    <row r="95" spans="1:6" ht="15" x14ac:dyDescent="0.2">
      <c r="A95" s="30" t="s">
        <v>41</v>
      </c>
      <c r="B95" s="26" t="s">
        <v>138</v>
      </c>
      <c r="C95" s="36" t="s">
        <v>17</v>
      </c>
      <c r="D95" s="29" t="s">
        <v>39</v>
      </c>
      <c r="E95" s="29" t="s">
        <v>32</v>
      </c>
      <c r="F95" s="37">
        <v>167490.5</v>
      </c>
    </row>
    <row r="96" spans="1:6" ht="15" x14ac:dyDescent="0.2">
      <c r="A96" s="25" t="s">
        <v>139</v>
      </c>
      <c r="B96" s="64" t="s">
        <v>138</v>
      </c>
      <c r="C96" s="28" t="s">
        <v>140</v>
      </c>
      <c r="D96" s="36"/>
      <c r="E96" s="36"/>
      <c r="F96" s="37">
        <f>F97</f>
        <v>5000</v>
      </c>
    </row>
    <row r="97" spans="1:6" ht="15" x14ac:dyDescent="0.2">
      <c r="A97" s="38" t="s">
        <v>40</v>
      </c>
      <c r="B97" s="26" t="s">
        <v>138</v>
      </c>
      <c r="C97" s="28" t="s">
        <v>140</v>
      </c>
      <c r="D97" s="36" t="s">
        <v>39</v>
      </c>
      <c r="E97" s="36"/>
      <c r="F97" s="37">
        <f>F98</f>
        <v>5000</v>
      </c>
    </row>
    <row r="98" spans="1:6" ht="15" x14ac:dyDescent="0.2">
      <c r="A98" s="30" t="s">
        <v>41</v>
      </c>
      <c r="B98" s="26" t="s">
        <v>138</v>
      </c>
      <c r="C98" s="28" t="s">
        <v>140</v>
      </c>
      <c r="D98" s="36" t="s">
        <v>39</v>
      </c>
      <c r="E98" s="36" t="s">
        <v>32</v>
      </c>
      <c r="F98" s="37">
        <v>5000</v>
      </c>
    </row>
    <row r="99" spans="1:6" ht="94.5" customHeight="1" x14ac:dyDescent="0.2">
      <c r="A99" s="23" t="s">
        <v>111</v>
      </c>
      <c r="B99" s="24" t="s">
        <v>122</v>
      </c>
      <c r="C99" s="40" t="s">
        <v>38</v>
      </c>
      <c r="D99" s="40" t="s">
        <v>16</v>
      </c>
      <c r="E99" s="40" t="s">
        <v>16</v>
      </c>
      <c r="F99" s="41">
        <f>F100</f>
        <v>4696500</v>
      </c>
    </row>
    <row r="100" spans="1:6" ht="15" x14ac:dyDescent="0.2">
      <c r="A100" s="38" t="s">
        <v>40</v>
      </c>
      <c r="B100" s="26" t="s">
        <v>122</v>
      </c>
      <c r="C100" s="36" t="s">
        <v>38</v>
      </c>
      <c r="D100" s="36" t="s">
        <v>39</v>
      </c>
      <c r="E100" s="36" t="s">
        <v>16</v>
      </c>
      <c r="F100" s="37">
        <f>F101</f>
        <v>4696500</v>
      </c>
    </row>
    <row r="101" spans="1:6" ht="15" x14ac:dyDescent="0.2">
      <c r="A101" s="30" t="s">
        <v>41</v>
      </c>
      <c r="B101" s="26" t="s">
        <v>122</v>
      </c>
      <c r="C101" s="29" t="s">
        <v>38</v>
      </c>
      <c r="D101" s="29" t="s">
        <v>39</v>
      </c>
      <c r="E101" s="29" t="s">
        <v>32</v>
      </c>
      <c r="F101" s="31">
        <v>4696500</v>
      </c>
    </row>
    <row r="102" spans="1:6" ht="49.5" customHeight="1" x14ac:dyDescent="0.2">
      <c r="A102" s="39" t="s">
        <v>43</v>
      </c>
      <c r="B102" s="40" t="s">
        <v>42</v>
      </c>
      <c r="C102" s="40" t="s">
        <v>16</v>
      </c>
      <c r="D102" s="40" t="s">
        <v>16</v>
      </c>
      <c r="E102" s="40" t="s">
        <v>16</v>
      </c>
      <c r="F102" s="41">
        <f>F103+F106</f>
        <v>750003.19999999995</v>
      </c>
    </row>
    <row r="103" spans="1:6" ht="30" x14ac:dyDescent="0.2">
      <c r="A103" s="38" t="s">
        <v>45</v>
      </c>
      <c r="B103" s="36" t="s">
        <v>42</v>
      </c>
      <c r="C103" s="36" t="s">
        <v>44</v>
      </c>
      <c r="D103" s="36" t="s">
        <v>16</v>
      </c>
      <c r="E103" s="36" t="s">
        <v>16</v>
      </c>
      <c r="F103" s="37">
        <f>F104</f>
        <v>730403.2</v>
      </c>
    </row>
    <row r="104" spans="1:6" ht="15" x14ac:dyDescent="0.2">
      <c r="A104" s="38" t="s">
        <v>33</v>
      </c>
      <c r="B104" s="36" t="s">
        <v>42</v>
      </c>
      <c r="C104" s="36" t="s">
        <v>44</v>
      </c>
      <c r="D104" s="36" t="s">
        <v>32</v>
      </c>
      <c r="E104" s="36" t="s">
        <v>16</v>
      </c>
      <c r="F104" s="37">
        <f>F105</f>
        <v>730403.2</v>
      </c>
    </row>
    <row r="105" spans="1:6" ht="30" x14ac:dyDescent="0.2">
      <c r="A105" s="30" t="s">
        <v>47</v>
      </c>
      <c r="B105" s="29" t="s">
        <v>42</v>
      </c>
      <c r="C105" s="29" t="s">
        <v>44</v>
      </c>
      <c r="D105" s="29" t="s">
        <v>32</v>
      </c>
      <c r="E105" s="29" t="s">
        <v>46</v>
      </c>
      <c r="F105" s="31">
        <v>730403.2</v>
      </c>
    </row>
    <row r="106" spans="1:6" ht="30" x14ac:dyDescent="0.2">
      <c r="A106" s="38" t="s">
        <v>49</v>
      </c>
      <c r="B106" s="36" t="s">
        <v>42</v>
      </c>
      <c r="C106" s="36" t="s">
        <v>48</v>
      </c>
      <c r="D106" s="36" t="s">
        <v>16</v>
      </c>
      <c r="E106" s="36" t="s">
        <v>16</v>
      </c>
      <c r="F106" s="37">
        <f>F107</f>
        <v>19600</v>
      </c>
    </row>
    <row r="107" spans="1:6" ht="15" x14ac:dyDescent="0.2">
      <c r="A107" s="38" t="s">
        <v>33</v>
      </c>
      <c r="B107" s="36" t="s">
        <v>42</v>
      </c>
      <c r="C107" s="36" t="s">
        <v>48</v>
      </c>
      <c r="D107" s="36" t="s">
        <v>32</v>
      </c>
      <c r="E107" s="36" t="s">
        <v>16</v>
      </c>
      <c r="F107" s="37">
        <f>F108</f>
        <v>19600</v>
      </c>
    </row>
    <row r="108" spans="1:6" ht="30" x14ac:dyDescent="0.2">
      <c r="A108" s="30" t="s">
        <v>47</v>
      </c>
      <c r="B108" s="29" t="s">
        <v>42</v>
      </c>
      <c r="C108" s="29" t="s">
        <v>48</v>
      </c>
      <c r="D108" s="29" t="s">
        <v>32</v>
      </c>
      <c r="E108" s="29" t="s">
        <v>46</v>
      </c>
      <c r="F108" s="31">
        <v>19600</v>
      </c>
    </row>
    <row r="109" spans="1:6" ht="48.75" customHeight="1" x14ac:dyDescent="0.2">
      <c r="A109" s="39" t="s">
        <v>51</v>
      </c>
      <c r="B109" s="40" t="s">
        <v>50</v>
      </c>
      <c r="C109" s="40" t="s">
        <v>16</v>
      </c>
      <c r="D109" s="40" t="s">
        <v>16</v>
      </c>
      <c r="E109" s="40" t="s">
        <v>16</v>
      </c>
      <c r="F109" s="41">
        <f>F110+F113</f>
        <v>588400</v>
      </c>
    </row>
    <row r="110" spans="1:6" ht="30" x14ac:dyDescent="0.2">
      <c r="A110" s="38" t="s">
        <v>45</v>
      </c>
      <c r="B110" s="36" t="s">
        <v>50</v>
      </c>
      <c r="C110" s="36" t="s">
        <v>44</v>
      </c>
      <c r="D110" s="36" t="s">
        <v>16</v>
      </c>
      <c r="E110" s="36" t="s">
        <v>16</v>
      </c>
      <c r="F110" s="37">
        <f>F111</f>
        <v>527471.92000000004</v>
      </c>
    </row>
    <row r="111" spans="1:6" ht="15" x14ac:dyDescent="0.2">
      <c r="A111" s="38" t="s">
        <v>52</v>
      </c>
      <c r="B111" s="36" t="s">
        <v>50</v>
      </c>
      <c r="C111" s="36" t="s">
        <v>44</v>
      </c>
      <c r="D111" s="36" t="s">
        <v>46</v>
      </c>
      <c r="E111" s="36" t="s">
        <v>16</v>
      </c>
      <c r="F111" s="37">
        <f>F112</f>
        <v>527471.92000000004</v>
      </c>
    </row>
    <row r="112" spans="1:6" ht="15" x14ac:dyDescent="0.2">
      <c r="A112" s="30" t="s">
        <v>53</v>
      </c>
      <c r="B112" s="29" t="s">
        <v>50</v>
      </c>
      <c r="C112" s="29" t="s">
        <v>44</v>
      </c>
      <c r="D112" s="29" t="s">
        <v>46</v>
      </c>
      <c r="E112" s="29" t="s">
        <v>25</v>
      </c>
      <c r="F112" s="31">
        <v>527471.92000000004</v>
      </c>
    </row>
    <row r="113" spans="1:6" ht="30" x14ac:dyDescent="0.2">
      <c r="A113" s="38" t="s">
        <v>18</v>
      </c>
      <c r="B113" s="36" t="s">
        <v>50</v>
      </c>
      <c r="C113" s="36" t="s">
        <v>48</v>
      </c>
      <c r="D113" s="36" t="s">
        <v>16</v>
      </c>
      <c r="E113" s="36" t="s">
        <v>16</v>
      </c>
      <c r="F113" s="37">
        <f>F114</f>
        <v>60928.08</v>
      </c>
    </row>
    <row r="114" spans="1:6" ht="15" x14ac:dyDescent="0.2">
      <c r="A114" s="38" t="s">
        <v>52</v>
      </c>
      <c r="B114" s="36" t="s">
        <v>50</v>
      </c>
      <c r="C114" s="36" t="s">
        <v>48</v>
      </c>
      <c r="D114" s="36" t="s">
        <v>46</v>
      </c>
      <c r="E114" s="36" t="s">
        <v>16</v>
      </c>
      <c r="F114" s="37">
        <f>F115</f>
        <v>60928.08</v>
      </c>
    </row>
    <row r="115" spans="1:6" ht="15" x14ac:dyDescent="0.2">
      <c r="A115" s="30" t="s">
        <v>53</v>
      </c>
      <c r="B115" s="29" t="s">
        <v>50</v>
      </c>
      <c r="C115" s="29" t="s">
        <v>48</v>
      </c>
      <c r="D115" s="29" t="s">
        <v>46</v>
      </c>
      <c r="E115" s="29" t="s">
        <v>25</v>
      </c>
      <c r="F115" s="31">
        <v>60928.08</v>
      </c>
    </row>
    <row r="116" spans="1:6" ht="50.25" customHeight="1" x14ac:dyDescent="0.2">
      <c r="A116" s="39" t="s">
        <v>55</v>
      </c>
      <c r="B116" s="40" t="s">
        <v>54</v>
      </c>
      <c r="C116" s="40" t="s">
        <v>16</v>
      </c>
      <c r="D116" s="40" t="s">
        <v>16</v>
      </c>
      <c r="E116" s="40" t="s">
        <v>16</v>
      </c>
      <c r="F116" s="41">
        <f>F117+F120+F126+F123+F129</f>
        <v>6783735.4799999995</v>
      </c>
    </row>
    <row r="117" spans="1:6" ht="30" x14ac:dyDescent="0.2">
      <c r="A117" s="38" t="s">
        <v>45</v>
      </c>
      <c r="B117" s="36" t="s">
        <v>54</v>
      </c>
      <c r="C117" s="36" t="s">
        <v>44</v>
      </c>
      <c r="D117" s="36" t="s">
        <v>16</v>
      </c>
      <c r="E117" s="36" t="s">
        <v>16</v>
      </c>
      <c r="F117" s="37">
        <f>F118</f>
        <v>4135384.09</v>
      </c>
    </row>
    <row r="118" spans="1:6" ht="15" x14ac:dyDescent="0.2">
      <c r="A118" s="38" t="s">
        <v>33</v>
      </c>
      <c r="B118" s="36" t="s">
        <v>54</v>
      </c>
      <c r="C118" s="36" t="s">
        <v>44</v>
      </c>
      <c r="D118" s="36" t="s">
        <v>32</v>
      </c>
      <c r="E118" s="36" t="s">
        <v>16</v>
      </c>
      <c r="F118" s="37">
        <f>F119</f>
        <v>4135384.09</v>
      </c>
    </row>
    <row r="119" spans="1:6" ht="45" x14ac:dyDescent="0.2">
      <c r="A119" s="30" t="s">
        <v>56</v>
      </c>
      <c r="B119" s="29" t="s">
        <v>54</v>
      </c>
      <c r="C119" s="29" t="s">
        <v>44</v>
      </c>
      <c r="D119" s="29" t="s">
        <v>32</v>
      </c>
      <c r="E119" s="29" t="s">
        <v>19</v>
      </c>
      <c r="F119" s="31">
        <v>4135384.09</v>
      </c>
    </row>
    <row r="120" spans="1:6" ht="30" x14ac:dyDescent="0.2">
      <c r="A120" s="38" t="s">
        <v>49</v>
      </c>
      <c r="B120" s="36" t="s">
        <v>54</v>
      </c>
      <c r="C120" s="36" t="s">
        <v>48</v>
      </c>
      <c r="D120" s="36" t="s">
        <v>16</v>
      </c>
      <c r="E120" s="36" t="s">
        <v>16</v>
      </c>
      <c r="F120" s="37">
        <f>F121</f>
        <v>131841.85999999999</v>
      </c>
    </row>
    <row r="121" spans="1:6" ht="15" x14ac:dyDescent="0.2">
      <c r="A121" s="38" t="s">
        <v>33</v>
      </c>
      <c r="B121" s="36" t="s">
        <v>54</v>
      </c>
      <c r="C121" s="36" t="s">
        <v>48</v>
      </c>
      <c r="D121" s="36" t="s">
        <v>32</v>
      </c>
      <c r="E121" s="36" t="s">
        <v>16</v>
      </c>
      <c r="F121" s="37">
        <f>F122</f>
        <v>131841.85999999999</v>
      </c>
    </row>
    <row r="122" spans="1:6" ht="45" x14ac:dyDescent="0.2">
      <c r="A122" s="33" t="s">
        <v>56</v>
      </c>
      <c r="B122" s="34" t="s">
        <v>54</v>
      </c>
      <c r="C122" s="34" t="s">
        <v>48</v>
      </c>
      <c r="D122" s="34" t="s">
        <v>32</v>
      </c>
      <c r="E122" s="34" t="s">
        <v>19</v>
      </c>
      <c r="F122" s="35">
        <v>131841.85999999999</v>
      </c>
    </row>
    <row r="123" spans="1:6" ht="30" x14ac:dyDescent="0.2">
      <c r="A123" s="38" t="s">
        <v>123</v>
      </c>
      <c r="B123" s="34" t="s">
        <v>54</v>
      </c>
      <c r="C123" s="36" t="s">
        <v>124</v>
      </c>
      <c r="D123" s="36"/>
      <c r="E123" s="36"/>
      <c r="F123" s="37">
        <f>F124</f>
        <v>392191.63</v>
      </c>
    </row>
    <row r="124" spans="1:6" ht="15" x14ac:dyDescent="0.2">
      <c r="A124" s="38" t="s">
        <v>33</v>
      </c>
      <c r="B124" s="36" t="s">
        <v>54</v>
      </c>
      <c r="C124" s="36" t="s">
        <v>124</v>
      </c>
      <c r="D124" s="36" t="s">
        <v>32</v>
      </c>
      <c r="E124" s="36"/>
      <c r="F124" s="37">
        <f>F125</f>
        <v>392191.63</v>
      </c>
    </row>
    <row r="125" spans="1:6" ht="45" x14ac:dyDescent="0.2">
      <c r="A125" s="30" t="s">
        <v>56</v>
      </c>
      <c r="B125" s="36" t="s">
        <v>54</v>
      </c>
      <c r="C125" s="36" t="s">
        <v>124</v>
      </c>
      <c r="D125" s="36" t="s">
        <v>32</v>
      </c>
      <c r="E125" s="36" t="s">
        <v>19</v>
      </c>
      <c r="F125" s="37">
        <v>392191.63</v>
      </c>
    </row>
    <row r="126" spans="1:6" ht="30" x14ac:dyDescent="0.2">
      <c r="A126" s="38" t="s">
        <v>18</v>
      </c>
      <c r="B126" s="36" t="s">
        <v>54</v>
      </c>
      <c r="C126" s="36" t="s">
        <v>17</v>
      </c>
      <c r="D126" s="36" t="s">
        <v>16</v>
      </c>
      <c r="E126" s="36" t="s">
        <v>16</v>
      </c>
      <c r="F126" s="37">
        <f>F127</f>
        <v>2121349.9</v>
      </c>
    </row>
    <row r="127" spans="1:6" ht="15" x14ac:dyDescent="0.2">
      <c r="A127" s="38" t="s">
        <v>33</v>
      </c>
      <c r="B127" s="36" t="s">
        <v>54</v>
      </c>
      <c r="C127" s="36" t="s">
        <v>17</v>
      </c>
      <c r="D127" s="36" t="s">
        <v>32</v>
      </c>
      <c r="E127" s="36" t="s">
        <v>16</v>
      </c>
      <c r="F127" s="37">
        <f>F128</f>
        <v>2121349.9</v>
      </c>
    </row>
    <row r="128" spans="1:6" ht="45" x14ac:dyDescent="0.2">
      <c r="A128" s="33" t="s">
        <v>56</v>
      </c>
      <c r="B128" s="34" t="s">
        <v>54</v>
      </c>
      <c r="C128" s="34" t="s">
        <v>17</v>
      </c>
      <c r="D128" s="34" t="s">
        <v>32</v>
      </c>
      <c r="E128" s="34" t="s">
        <v>19</v>
      </c>
      <c r="F128" s="35">
        <v>2121349.9</v>
      </c>
    </row>
    <row r="129" spans="1:6" ht="15" x14ac:dyDescent="0.2">
      <c r="A129" s="38" t="s">
        <v>129</v>
      </c>
      <c r="B129" s="36" t="s">
        <v>54</v>
      </c>
      <c r="C129" s="36" t="s">
        <v>130</v>
      </c>
      <c r="D129" s="36"/>
      <c r="E129" s="36"/>
      <c r="F129" s="37">
        <f>F130</f>
        <v>2968</v>
      </c>
    </row>
    <row r="130" spans="1:6" ht="15" x14ac:dyDescent="0.2">
      <c r="A130" s="38" t="s">
        <v>33</v>
      </c>
      <c r="B130" s="36" t="s">
        <v>54</v>
      </c>
      <c r="C130" s="36" t="s">
        <v>130</v>
      </c>
      <c r="D130" s="36" t="s">
        <v>32</v>
      </c>
      <c r="E130" s="36" t="s">
        <v>16</v>
      </c>
      <c r="F130" s="37">
        <f>F131</f>
        <v>2968</v>
      </c>
    </row>
    <row r="131" spans="1:6" ht="45" x14ac:dyDescent="0.2">
      <c r="A131" s="33" t="s">
        <v>56</v>
      </c>
      <c r="B131" s="34" t="s">
        <v>54</v>
      </c>
      <c r="C131" s="34" t="s">
        <v>130</v>
      </c>
      <c r="D131" s="34" t="s">
        <v>32</v>
      </c>
      <c r="E131" s="34" t="s">
        <v>19</v>
      </c>
      <c r="F131" s="37">
        <v>2968</v>
      </c>
    </row>
    <row r="132" spans="1:6" ht="33.75" customHeight="1" x14ac:dyDescent="0.2">
      <c r="A132" s="39" t="s">
        <v>58</v>
      </c>
      <c r="B132" s="40" t="s">
        <v>57</v>
      </c>
      <c r="C132" s="40" t="s">
        <v>16</v>
      </c>
      <c r="D132" s="40" t="s">
        <v>16</v>
      </c>
      <c r="E132" s="40" t="s">
        <v>16</v>
      </c>
      <c r="F132" s="41">
        <f>F133+F136</f>
        <v>22200</v>
      </c>
    </row>
    <row r="133" spans="1:6" ht="30" x14ac:dyDescent="0.2">
      <c r="A133" s="38" t="s">
        <v>45</v>
      </c>
      <c r="B133" s="36" t="s">
        <v>57</v>
      </c>
      <c r="C133" s="36" t="s">
        <v>44</v>
      </c>
      <c r="D133" s="36" t="s">
        <v>16</v>
      </c>
      <c r="E133" s="36" t="s">
        <v>16</v>
      </c>
      <c r="F133" s="37">
        <f>F134</f>
        <v>8106</v>
      </c>
    </row>
    <row r="134" spans="1:6" ht="15" x14ac:dyDescent="0.2">
      <c r="A134" s="38" t="s">
        <v>33</v>
      </c>
      <c r="B134" s="36" t="s">
        <v>57</v>
      </c>
      <c r="C134" s="36" t="s">
        <v>44</v>
      </c>
      <c r="D134" s="36" t="s">
        <v>32</v>
      </c>
      <c r="E134" s="36" t="s">
        <v>16</v>
      </c>
      <c r="F134" s="37">
        <f>F135</f>
        <v>8106</v>
      </c>
    </row>
    <row r="135" spans="1:6" ht="15" x14ac:dyDescent="0.2">
      <c r="A135" s="30" t="s">
        <v>34</v>
      </c>
      <c r="B135" s="29" t="s">
        <v>57</v>
      </c>
      <c r="C135" s="29" t="s">
        <v>44</v>
      </c>
      <c r="D135" s="29" t="s">
        <v>32</v>
      </c>
      <c r="E135" s="29" t="s">
        <v>7</v>
      </c>
      <c r="F135" s="31">
        <v>8106</v>
      </c>
    </row>
    <row r="136" spans="1:6" ht="30" x14ac:dyDescent="0.2">
      <c r="A136" s="38" t="s">
        <v>18</v>
      </c>
      <c r="B136" s="36" t="s">
        <v>57</v>
      </c>
      <c r="C136" s="36" t="s">
        <v>17</v>
      </c>
      <c r="D136" s="36" t="s">
        <v>16</v>
      </c>
      <c r="E136" s="36" t="s">
        <v>16</v>
      </c>
      <c r="F136" s="37">
        <f>F137</f>
        <v>14094</v>
      </c>
    </row>
    <row r="137" spans="1:6" ht="15" x14ac:dyDescent="0.2">
      <c r="A137" s="38" t="s">
        <v>33</v>
      </c>
      <c r="B137" s="36" t="s">
        <v>57</v>
      </c>
      <c r="C137" s="36" t="s">
        <v>17</v>
      </c>
      <c r="D137" s="36" t="s">
        <v>32</v>
      </c>
      <c r="E137" s="36" t="s">
        <v>16</v>
      </c>
      <c r="F137" s="37">
        <f>F138</f>
        <v>14094</v>
      </c>
    </row>
    <row r="138" spans="1:6" ht="15" x14ac:dyDescent="0.2">
      <c r="A138" s="30" t="s">
        <v>34</v>
      </c>
      <c r="B138" s="29" t="s">
        <v>57</v>
      </c>
      <c r="C138" s="29" t="s">
        <v>17</v>
      </c>
      <c r="D138" s="29" t="s">
        <v>32</v>
      </c>
      <c r="E138" s="29" t="s">
        <v>7</v>
      </c>
      <c r="F138" s="31">
        <v>14094</v>
      </c>
    </row>
    <row r="139" spans="1:6" ht="57" x14ac:dyDescent="0.2">
      <c r="A139" s="39" t="s">
        <v>60</v>
      </c>
      <c r="B139" s="40" t="s">
        <v>59</v>
      </c>
      <c r="C139" s="40" t="s">
        <v>16</v>
      </c>
      <c r="D139" s="40" t="s">
        <v>16</v>
      </c>
      <c r="E139" s="40" t="s">
        <v>16</v>
      </c>
      <c r="F139" s="41">
        <f>F140</f>
        <v>24000</v>
      </c>
    </row>
    <row r="140" spans="1:6" ht="54" customHeight="1" x14ac:dyDescent="0.2">
      <c r="A140" s="38" t="s">
        <v>116</v>
      </c>
      <c r="B140" s="36" t="s">
        <v>59</v>
      </c>
      <c r="C140" s="36" t="s">
        <v>62</v>
      </c>
      <c r="D140" s="36" t="s">
        <v>16</v>
      </c>
      <c r="E140" s="36" t="s">
        <v>16</v>
      </c>
      <c r="F140" s="37">
        <f>F141</f>
        <v>24000</v>
      </c>
    </row>
    <row r="141" spans="1:6" ht="15" x14ac:dyDescent="0.2">
      <c r="A141" s="38" t="s">
        <v>33</v>
      </c>
      <c r="B141" s="36" t="s">
        <v>59</v>
      </c>
      <c r="C141" s="36" t="s">
        <v>62</v>
      </c>
      <c r="D141" s="36" t="s">
        <v>32</v>
      </c>
      <c r="E141" s="36" t="s">
        <v>16</v>
      </c>
      <c r="F141" s="37">
        <f>F142</f>
        <v>24000</v>
      </c>
    </row>
    <row r="142" spans="1:6" ht="56.25" customHeight="1" x14ac:dyDescent="0.2">
      <c r="A142" s="30" t="s">
        <v>61</v>
      </c>
      <c r="B142" s="29" t="s">
        <v>59</v>
      </c>
      <c r="C142" s="29" t="s">
        <v>62</v>
      </c>
      <c r="D142" s="29" t="s">
        <v>32</v>
      </c>
      <c r="E142" s="29" t="s">
        <v>25</v>
      </c>
      <c r="F142" s="31">
        <v>24000</v>
      </c>
    </row>
    <row r="143" spans="1:6" ht="33" customHeight="1" x14ac:dyDescent="0.2">
      <c r="A143" s="39" t="s">
        <v>64</v>
      </c>
      <c r="B143" s="40" t="s">
        <v>63</v>
      </c>
      <c r="C143" s="40" t="s">
        <v>16</v>
      </c>
      <c r="D143" s="40" t="s">
        <v>16</v>
      </c>
      <c r="E143" s="40" t="s">
        <v>16</v>
      </c>
      <c r="F143" s="41">
        <f>F144</f>
        <v>10000</v>
      </c>
    </row>
    <row r="144" spans="1:6" ht="15" x14ac:dyDescent="0.2">
      <c r="A144" s="38" t="s">
        <v>66</v>
      </c>
      <c r="B144" s="36" t="s">
        <v>63</v>
      </c>
      <c r="C144" s="36" t="s">
        <v>65</v>
      </c>
      <c r="D144" s="36" t="s">
        <v>16</v>
      </c>
      <c r="E144" s="36" t="s">
        <v>16</v>
      </c>
      <c r="F144" s="37">
        <f>F145</f>
        <v>10000</v>
      </c>
    </row>
    <row r="145" spans="1:6" ht="15" x14ac:dyDescent="0.2">
      <c r="A145" s="38" t="s">
        <v>33</v>
      </c>
      <c r="B145" s="36" t="s">
        <v>63</v>
      </c>
      <c r="C145" s="36" t="s">
        <v>65</v>
      </c>
      <c r="D145" s="36" t="s">
        <v>32</v>
      </c>
      <c r="E145" s="36" t="s">
        <v>16</v>
      </c>
      <c r="F145" s="37">
        <f>F146</f>
        <v>10000</v>
      </c>
    </row>
    <row r="146" spans="1:6" ht="15" x14ac:dyDescent="0.2">
      <c r="A146" s="33" t="s">
        <v>67</v>
      </c>
      <c r="B146" s="34" t="s">
        <v>63</v>
      </c>
      <c r="C146" s="34" t="s">
        <v>65</v>
      </c>
      <c r="D146" s="34" t="s">
        <v>32</v>
      </c>
      <c r="E146" s="34" t="s">
        <v>6</v>
      </c>
      <c r="F146" s="35">
        <v>10000</v>
      </c>
    </row>
    <row r="147" spans="1:6" ht="35.25" customHeight="1" x14ac:dyDescent="0.2">
      <c r="A147" s="39" t="s">
        <v>131</v>
      </c>
      <c r="B147" s="40" t="s">
        <v>132</v>
      </c>
      <c r="C147" s="36"/>
      <c r="D147" s="36"/>
      <c r="E147" s="36"/>
      <c r="F147" s="41">
        <f>F148</f>
        <v>124926.56</v>
      </c>
    </row>
    <row r="148" spans="1:6" ht="15" x14ac:dyDescent="0.2">
      <c r="A148" s="38" t="s">
        <v>133</v>
      </c>
      <c r="B148" s="36" t="s">
        <v>134</v>
      </c>
      <c r="C148" s="36" t="s">
        <v>135</v>
      </c>
      <c r="D148" s="36"/>
      <c r="E148" s="36"/>
      <c r="F148" s="37">
        <f>F149</f>
        <v>124926.56</v>
      </c>
    </row>
    <row r="149" spans="1:6" ht="15" x14ac:dyDescent="0.2">
      <c r="A149" s="38" t="s">
        <v>33</v>
      </c>
      <c r="B149" s="36" t="s">
        <v>134</v>
      </c>
      <c r="C149" s="36" t="s">
        <v>135</v>
      </c>
      <c r="D149" s="36" t="s">
        <v>32</v>
      </c>
      <c r="E149" s="36"/>
      <c r="F149" s="37">
        <f>F150</f>
        <v>124926.56</v>
      </c>
    </row>
    <row r="150" spans="1:6" ht="15" customHeight="1" x14ac:dyDescent="0.2">
      <c r="A150" s="38" t="s">
        <v>136</v>
      </c>
      <c r="B150" s="36" t="s">
        <v>134</v>
      </c>
      <c r="C150" s="36" t="s">
        <v>135</v>
      </c>
      <c r="D150" s="36" t="s">
        <v>32</v>
      </c>
      <c r="E150" s="36" t="s">
        <v>115</v>
      </c>
      <c r="F150" s="37">
        <v>124926.56</v>
      </c>
    </row>
    <row r="151" spans="1:6" ht="15" customHeight="1" x14ac:dyDescent="0.2">
      <c r="A151" s="39" t="s">
        <v>141</v>
      </c>
      <c r="B151" s="40" t="s">
        <v>142</v>
      </c>
      <c r="C151" s="40" t="s">
        <v>143</v>
      </c>
      <c r="D151" s="36"/>
      <c r="E151" s="36"/>
      <c r="F151" s="41">
        <f>F152</f>
        <v>3000</v>
      </c>
    </row>
    <row r="152" spans="1:6" ht="15" customHeight="1" x14ac:dyDescent="0.2">
      <c r="A152" s="38" t="s">
        <v>144</v>
      </c>
      <c r="B152" s="36" t="s">
        <v>142</v>
      </c>
      <c r="C152" s="36" t="s">
        <v>143</v>
      </c>
      <c r="D152" s="36" t="s">
        <v>5</v>
      </c>
      <c r="E152" s="36"/>
      <c r="F152" s="37">
        <f>F153</f>
        <v>3000</v>
      </c>
    </row>
    <row r="153" spans="1:6" ht="15" customHeight="1" x14ac:dyDescent="0.2">
      <c r="A153" s="38" t="s">
        <v>145</v>
      </c>
      <c r="B153" s="36" t="s">
        <v>142</v>
      </c>
      <c r="C153" s="36" t="s">
        <v>143</v>
      </c>
      <c r="D153" s="36" t="s">
        <v>5</v>
      </c>
      <c r="E153" s="36" t="s">
        <v>32</v>
      </c>
      <c r="F153" s="37">
        <v>3000</v>
      </c>
    </row>
    <row r="154" spans="1:6" ht="15" x14ac:dyDescent="0.2">
      <c r="A154" s="38" t="s">
        <v>33</v>
      </c>
      <c r="B154" s="36" t="s">
        <v>73</v>
      </c>
      <c r="C154" s="36" t="s">
        <v>70</v>
      </c>
      <c r="D154" s="36" t="s">
        <v>32</v>
      </c>
      <c r="E154" s="36"/>
      <c r="F154" s="37">
        <f>F155</f>
        <v>57419</v>
      </c>
    </row>
    <row r="155" spans="1:6" ht="28.5" x14ac:dyDescent="0.2">
      <c r="A155" s="39" t="s">
        <v>72</v>
      </c>
      <c r="B155" s="40" t="s">
        <v>73</v>
      </c>
      <c r="C155" s="40" t="s">
        <v>70</v>
      </c>
      <c r="D155" s="40" t="s">
        <v>32</v>
      </c>
      <c r="E155" s="40" t="s">
        <v>19</v>
      </c>
      <c r="F155" s="41">
        <v>57419</v>
      </c>
    </row>
    <row r="156" spans="1:6" ht="15" x14ac:dyDescent="0.2">
      <c r="A156" s="38" t="s">
        <v>33</v>
      </c>
      <c r="B156" s="36" t="s">
        <v>74</v>
      </c>
      <c r="C156" s="36" t="s">
        <v>70</v>
      </c>
      <c r="D156" s="36" t="s">
        <v>32</v>
      </c>
      <c r="E156" s="36"/>
      <c r="F156" s="37">
        <f>F157</f>
        <v>7997</v>
      </c>
    </row>
    <row r="157" spans="1:6" ht="62.25" customHeight="1" x14ac:dyDescent="0.2">
      <c r="A157" s="39" t="s">
        <v>71</v>
      </c>
      <c r="B157" s="40" t="s">
        <v>74</v>
      </c>
      <c r="C157" s="40" t="s">
        <v>70</v>
      </c>
      <c r="D157" s="40" t="s">
        <v>32</v>
      </c>
      <c r="E157" s="40" t="s">
        <v>19</v>
      </c>
      <c r="F157" s="41">
        <v>7997</v>
      </c>
    </row>
    <row r="158" spans="1:6" ht="23.25" customHeight="1" x14ac:dyDescent="0.2">
      <c r="A158" s="39" t="s">
        <v>76</v>
      </c>
      <c r="B158" s="40" t="s">
        <v>77</v>
      </c>
      <c r="C158" s="40" t="s">
        <v>78</v>
      </c>
      <c r="D158" s="40"/>
      <c r="E158" s="40"/>
      <c r="F158" s="41">
        <f>F159</f>
        <v>12802</v>
      </c>
    </row>
    <row r="159" spans="1:6" ht="45" x14ac:dyDescent="0.2">
      <c r="A159" s="33" t="s">
        <v>75</v>
      </c>
      <c r="B159" s="36" t="s">
        <v>77</v>
      </c>
      <c r="C159" s="36" t="s">
        <v>78</v>
      </c>
      <c r="D159" s="36" t="s">
        <v>23</v>
      </c>
      <c r="E159" s="36"/>
      <c r="F159" s="37">
        <f>F160</f>
        <v>12802</v>
      </c>
    </row>
    <row r="160" spans="1:6" ht="15" x14ac:dyDescent="0.2">
      <c r="A160" s="38" t="s">
        <v>33</v>
      </c>
      <c r="B160" s="36" t="s">
        <v>77</v>
      </c>
      <c r="C160" s="36" t="s">
        <v>78</v>
      </c>
      <c r="D160" s="36" t="s">
        <v>23</v>
      </c>
      <c r="E160" s="36" t="s">
        <v>46</v>
      </c>
      <c r="F160" s="37">
        <v>12802</v>
      </c>
    </row>
    <row r="161" spans="1:6" ht="15" x14ac:dyDescent="0.25">
      <c r="A161" s="44" t="s">
        <v>68</v>
      </c>
      <c r="B161" s="45" t="s">
        <v>16</v>
      </c>
      <c r="C161" s="45" t="s">
        <v>16</v>
      </c>
      <c r="D161" s="45" t="s">
        <v>16</v>
      </c>
      <c r="E161" s="45" t="s">
        <v>16</v>
      </c>
      <c r="F161" s="46">
        <f>F20+F24+F28+F35+F39+F43+F51+F55+F59+F63+F67+F71+F75+F82+F89+F99+F102+F109+F116+F132+F139+F143+F155+F157+F158+F16+F47+F147+F92+F151</f>
        <v>22163106.859999996</v>
      </c>
    </row>
    <row r="162" spans="1:6" x14ac:dyDescent="0.2">
      <c r="A162" s="1"/>
    </row>
  </sheetData>
  <mergeCells count="8">
    <mergeCell ref="D2:F2"/>
    <mergeCell ref="A15:C15"/>
    <mergeCell ref="A8:F9"/>
    <mergeCell ref="A10:B10"/>
    <mergeCell ref="A11:B11"/>
    <mergeCell ref="B12:E12"/>
    <mergeCell ref="A12:A13"/>
    <mergeCell ref="F12:F13"/>
  </mergeCells>
  <pageMargins left="0.98425196850393704" right="0.39370078740157483" top="0.39370078740157483" bottom="0.39370078740157483" header="0.19685039370078741" footer="0.19685039370078741"/>
  <pageSetup paperSize="9" scale="68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цел.статьи 2014</vt:lpstr>
      <vt:lpstr>'цел.статьи 2014'!BFT_Print_Titles</vt:lpstr>
      <vt:lpstr>'цел.статьи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Admin</cp:lastModifiedBy>
  <cp:lastPrinted>2014-10-10T08:10:52Z</cp:lastPrinted>
  <dcterms:created xsi:type="dcterms:W3CDTF">1996-10-08T23:32:33Z</dcterms:created>
  <dcterms:modified xsi:type="dcterms:W3CDTF">2014-10-10T08:17:36Z</dcterms:modified>
</cp:coreProperties>
</file>